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oahumpo1.sharepoint.com/sites/OahuMPOStaffOneDrive/Shared Documents/TIP/FFYs 2022-2025/Revisions/Revision 16-17 Fall 2023/IGR and Public Comments/"/>
    </mc:Choice>
  </mc:AlternateContent>
  <xr:revisionPtr revIDLastSave="951" documentId="8_{83176843-85DE-435E-97A8-AB6DD7994EC2}" xr6:coauthVersionLast="47" xr6:coauthVersionMax="47" xr10:uidLastSave="{C3E9DCCD-1582-4D7D-B0A2-1D04FAF5054A}"/>
  <bookViews>
    <workbookView xWindow="-120" yWindow="-120" windowWidth="29040" windowHeight="15720" firstSheet="1" activeTab="5" xr2:uid="{C5FDD5D9-FB16-47D8-BCA3-DF43FAD7EF50}"/>
  </bookViews>
  <sheets>
    <sheet name="TIP FFYs 22-25 Comments" sheetId="4" r:id="rId1"/>
    <sheet name="TIP FFYs 22-25 Rev 3" sheetId="5" r:id="rId2"/>
    <sheet name="TIP FFYs 22-25 Rev 6" sheetId="6" r:id="rId3"/>
    <sheet name="TIP FFYs 22-25 Rev 11" sheetId="2" r:id="rId4"/>
    <sheet name="TIP FFYs 22-25 Rev 15" sheetId="7" r:id="rId5"/>
    <sheet name="TIP FFYs 22-25 Rev 17" sheetId="8" r:id="rId6"/>
  </sheets>
  <definedNames>
    <definedName name="_xlnm._FilterDatabase" localSheetId="2" hidden="1">'TIP FFYs 22-25 Rev 6'!$A$3:$I$4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8" l="1"/>
  <c r="A6" i="8" s="1"/>
  <c r="A7" i="8" s="1"/>
  <c r="A8" i="8" s="1"/>
  <c r="A9" i="8" s="1"/>
  <c r="A10" i="8" s="1"/>
  <c r="A11" i="8" s="1"/>
  <c r="A12" i="8" s="1"/>
  <c r="A13" i="8" s="1"/>
  <c r="A14" i="8" s="1"/>
  <c r="A15" i="8" s="1"/>
  <c r="A16" i="8" s="1"/>
  <c r="A17" i="8" s="1"/>
  <c r="A18" i="8" s="1"/>
  <c r="A19" i="8" s="1"/>
  <c r="A5" i="7"/>
  <c r="A6" i="7" s="1"/>
  <c r="A7" i="7" s="1"/>
  <c r="A8" i="7" s="1"/>
  <c r="A9" i="7" s="1"/>
  <c r="A10" i="7" s="1"/>
  <c r="A11" i="7" s="1"/>
  <c r="A12" i="7" s="1"/>
  <c r="A13" i="7" s="1"/>
  <c r="A14" i="7" s="1"/>
  <c r="A15" i="7" s="1"/>
  <c r="A16" i="7" s="1"/>
  <c r="A5" i="2"/>
  <c r="A6" i="2" s="1"/>
  <c r="A7" i="2" s="1"/>
  <c r="A8" i="2" s="1"/>
  <c r="A9" i="2" s="1"/>
  <c r="A10" i="2" s="1"/>
  <c r="A11" i="2" s="1"/>
  <c r="A12" i="2" s="1"/>
  <c r="A13" i="2" s="1"/>
</calcChain>
</file>

<file path=xl/sharedStrings.xml><?xml version="1.0" encoding="utf-8"?>
<sst xmlns="http://schemas.openxmlformats.org/spreadsheetml/2006/main" count="836" uniqueCount="420">
  <si>
    <t>Appendix D: Intergovernmental and Public Review Comments</t>
  </si>
  <si>
    <t>TIP FFYs 2022-2025 - Intergovernmental and Public Review Period: May 20, 2021 - June 22, 2021</t>
  </si>
  <si>
    <t>Comment No.</t>
  </si>
  <si>
    <t>Section and Page Number</t>
  </si>
  <si>
    <t>Project/Study/Topic</t>
  </si>
  <si>
    <t>Commenter</t>
  </si>
  <si>
    <t>Comment</t>
  </si>
  <si>
    <t>OahuMPO Response</t>
  </si>
  <si>
    <t>Agency Response</t>
  </si>
  <si>
    <t>Notes</t>
  </si>
  <si>
    <t>N/A</t>
  </si>
  <si>
    <t>Missing Project - Kalaeloa, Second Exit</t>
  </si>
  <si>
    <t>Pat Choy</t>
  </si>
  <si>
    <t>Please provide a second exit out of Kalaeloa (Campbell Indistrial Park). Whenever there is an accident on the Waianae side in the afternoon, traffic out of Kalaeloa takes hours to clear and we're often stuck over two miles from the freeway entrance. I know this issue has been brought up ad nauseum over the years, but there's still no solution.</t>
  </si>
  <si>
    <t>HDOT: Currently the statewide priority for our regular funds is system preservation and safety. Thios means that we are focused on investing in the existing infrastructure and improving areas where  there are high accident rates. HDOT has been trying to find funding for new roadways or other capacity and congestion improvements thru new federal earmarks, federal discretionary funds, and the recent increase in the state rental car surcharge. However, the federal earmarks and discretionary funds are very competitive and the rental surcharge funds have not been coming in at a high rate, due to the pandemic. HDOT and the City also use congestion and capacity programs to prioritize where to focus the limited funds available for that purpose.</t>
  </si>
  <si>
    <t>Peter Steiger</t>
  </si>
  <si>
    <t>In order for pedestrians and cyclists to feel safe, the city and county of Honolulu and Hawaii state governments must appropriately, legally and compassionately address the homeless crisis. Their living on sidewalks makes traversing impossible and dangerous for everyone.</t>
  </si>
  <si>
    <t>Missing Project - Projects between Mokuleia and Kahuku</t>
  </si>
  <si>
    <t xml:space="preserve">Boyd J. Ready </t>
  </si>
  <si>
    <t>Why are there zero projects planned between Mokuleia and Kahuku where a 2-lane highway to popular beaches in residential area is extremely rough, floods every time it rains, and is jammed with traffic 6 or 7 hours a day?</t>
  </si>
  <si>
    <t>That is correct, there are currently no projects planned between Mokuleia and Kahuku.  As Kamehameha Highway is managed by HDOT, your concerns regarding flooding and congestion have been sent to HDOT and the OahuMPO Policy Board for consideration when finalizing the TIP project and program list.</t>
  </si>
  <si>
    <t>HDOT: The TIP and STIP program federal aid highways and transit projects that are planned to be implemented over the next 4-6 years. If a project will not use federal aid, it is not generally required to be listed on the STIP. Many maintenance and operational improvements are not funded by federal aid. If you are interested in finding out more about HDOT's non-federal aid program in the area of interest, I recomment inquiring with our HDOT Public Affairs Office at dotpao@hawaii.gov. That said, there is a Shoreline Protection line item in the Oahu TIP OS79 that is programming funds for shoreline mitigation in the Kaaawa, Hauula, Punaluu, and Kualoa areas. I believe other areas on Kamehameha Highway in the Mokuleia to Kahuku areas are being analysed to determine when shoreline mitigation can be implemented.</t>
  </si>
  <si>
    <t>Missing Project - Sidewalk Improvements on Beretania/in McCully</t>
  </si>
  <si>
    <t>Austin Phung</t>
  </si>
  <si>
    <t>Better sidewalks on Beretania and other streets in McCully</t>
  </si>
  <si>
    <t xml:space="preserve"> DTS: The City and County of Honolulu intends to develop Complete Streets plans for safety improvements along Beretania Street in the next several years in conjunction with a future rehabilitation of the roadway and pavement, pending the availability of funding. The City’s forthcoming Oahu Pedestrian Plan, published in draft form in June 2021, proposes walkway improvements on several streets in the McCully/Moiliili area, including Young Street, Pumehana Street, Hauoli Street, Citron Street, and Fern Street. Pilot improvements were installed on Hauoli Street and Pumehana Street in May and June of 2021 as part of the McCully Shared Streets project.</t>
  </si>
  <si>
    <t>6.2 FHWA Funded Projects, Oahu City (OC) Projects, p.87</t>
  </si>
  <si>
    <t>OC29 Federal Lands Access Program (FLAP)</t>
  </si>
  <si>
    <t>John Rogers</t>
  </si>
  <si>
    <t>What is the status of Federal Lands Access Program funds?  Is it still being used for the Pearl Harbor Historic trail?</t>
  </si>
  <si>
    <t xml:space="preserve">DTS: The DTS PM has no new status updates to report.  Current status on file is: Project ran into delays when the Navy changed its stance on right-of-way and access, so the CON for the project has been delayed to 2023. </t>
  </si>
  <si>
    <t>6.2 FHWA Funded Projects, Oahu City (OC) Projects, pg. 89</t>
  </si>
  <si>
    <t>OC23 Salt Lake Boulevard Widening, Phase 3B</t>
  </si>
  <si>
    <t xml:space="preserve">Greg Sokolowski </t>
  </si>
  <si>
    <t>Is a priority 1 on the Oahu Bike Plan to be a protected bike lane. Is that what is being built?</t>
  </si>
  <si>
    <t>DCC: The proposed design of the Ewa-bound bike lane calls for the lane to be separated from traffic on both sides by 2-foot wide marked buffer strips. The Diamond Head-bound bike lane is proposed to be protected by a curb and grassed swale. See the scope which has been presented to the neighborhood board here: https://www.oahumpo.org/?wpfb_dl=2359</t>
  </si>
  <si>
    <t>6.2 FHWA Funded Projects, Oahu City (OC) Projects, pg. 92</t>
  </si>
  <si>
    <t>OC10 Traffic Signals at Various Location</t>
  </si>
  <si>
    <t>Are roundabout considered when installing a new traffic signal or upgrading an existing traffic signal? Why is there not a category roundabout at various locations?</t>
  </si>
  <si>
    <t xml:space="preserve">DTS: Roundabouts are considered and are programmed under OC8 Traffic Improvements at Various Locations. </t>
  </si>
  <si>
    <t>6.2 FHWA Funded Projects, Oahu City (OC) Projects, pg. 83</t>
  </si>
  <si>
    <t>OC2 Bikeway Improvement Program</t>
  </si>
  <si>
    <t>I request that the West Loch Shoreline Park between Asing Park and Kapapapuhi Park be funded for rehabilitation of the pathway and replacement of the temporary catwalk Bridge (36” wide) crossing Honouliuli Stream. The Leeward Bikeway will connect on both ends of this path by Oct 22. Why aren’t these types of projects coordinated by DTS and DOT?</t>
  </si>
  <si>
    <t>DTS: DTS in conjunction with DDC and DFM are currently evaluating the Honouliuli Bridge for repair or reconstruction. In addition, the pathway is being considered for repaving.</t>
  </si>
  <si>
    <t>6.2 FHWA Funded Projects, Oahu City (OC) Projects,  pg. 83</t>
  </si>
  <si>
    <t>For the project in Waipahu, why is there no federal match in 2022? Will it be a shared use path?</t>
  </si>
  <si>
    <t>DTS: Waipahu Depot Shared Use Path does not have any federal or non-federal funding programmed in FFY22.  Federal and non-federal funds were programmed for Preliminary Engineering in FFY 2020 and for design in FFY 2023.</t>
  </si>
  <si>
    <t>6.2 FTA Funded Projects, Oahu City (OC) Projects, pg. 104</t>
  </si>
  <si>
    <t>OC16 Honolulu Rail Transit Project</t>
  </si>
  <si>
    <t>Several hundred thousand dollar scheduled for Bike storage slated for the 2020 year. What is the status of these storage facilities since we are now in 2021?  Are they completed if so where are they located?  Who are consulting to design and construct and operate them? Can they be incorporated into the Bikeway Improvement Program?</t>
  </si>
  <si>
    <t>HART:</t>
  </si>
  <si>
    <t>6.2 FHWA Funded Projects, Oahu State (OS) Projects, pg. 33</t>
  </si>
  <si>
    <t>OS4 Farrington Highway (Route 93), Bridge Replacement, Makaha Bridges #3 and #3A</t>
  </si>
  <si>
    <t>Project cost is at at $1,038,000, but on the back page it has $3,550,000. Can you please provide clarity on how the money is planned on being spent and what the funds will be used for?  Could you outline the use of funds with some examples of what they plan on using them for?</t>
  </si>
  <si>
    <t>HDOT: HDOT provided a email response to Mr. Sokolowski that helps to answer these questions on 6/15. Oahu MPO was forwarded the response on 6/16.</t>
  </si>
  <si>
    <t>Two Rail locations along the line as of yet do not have any major parking structure constructed yet.  One the Pearl Highlands station and the Aloha Stadium station.  Several attempts have been tried to get a parking structured built but all have failed.  What is the current situation?</t>
  </si>
  <si>
    <t>6.2 FTA Funded Projects, Oahu City (OC) Projects, pg. 105</t>
  </si>
  <si>
    <t>Has it been determined how much if anything will be charged to park while using the rail?</t>
  </si>
  <si>
    <t>6.2 FHWA Funded Projects, Oahu State (OS) Projects,  pg. 33</t>
  </si>
  <si>
    <t>In the TIP it states, and correct me if I am wrong, that out of the $25,200,000 ear marked for this project some $2,853,537.23 has already been spent.  Can you provide a detail list of what those funds have been used for and how long the project has been on the projects and programs list?</t>
  </si>
  <si>
    <t>Federal Funding - National Parks Service</t>
  </si>
  <si>
    <t>Adriel Lam</t>
  </si>
  <si>
    <t>Does federal funding sources also include the NPS conservation trails program? www.nps.gov/orgs/rtca/index.htm for bike/walking/running trails?</t>
  </si>
  <si>
    <t>No, only FTA and FHWA funds are programmed in the TIP. But some of the FHWA funds may be used for recreational trails, through the Recreational Trails Program.</t>
  </si>
  <si>
    <t>Safe Routes to School</t>
  </si>
  <si>
    <t>Amy Perruso</t>
  </si>
  <si>
    <t>If SRTS projects, esp. infrastructure projects, ARE pursued, would they show up on TIP?</t>
  </si>
  <si>
    <t>Yes, SRTS projects, if planned, will show up on the TIP.</t>
  </si>
  <si>
    <t xml:space="preserve">Federal Funding </t>
  </si>
  <si>
    <t>Frank Genadio</t>
  </si>
  <si>
    <t>Are there any guidelines for federal funding that goes into any TIP project?  Percent for federal funding?</t>
  </si>
  <si>
    <t>Yes, there are federal regulations. The maximum amount of federal funds that can go into a project depends on the type of federal funding program used. There are many different funding programs and each have their specific rules.</t>
  </si>
  <si>
    <t>Federal Funding</t>
  </si>
  <si>
    <t>Are there any resources that the public can read about the split for federally funded projects?</t>
  </si>
  <si>
    <t xml:space="preserve">Yes, more information may be found on the FHWA as well as FTA websites: https://www.fhwa.dot.gov/specialfunding/stp/. The split depends of the funding program, but is often up to 80% federal with at least 20% local funds. </t>
  </si>
  <si>
    <t>TIP Process</t>
  </si>
  <si>
    <t>Kathleen Rooney</t>
  </si>
  <si>
    <t xml:space="preserve">Were all the projects and programs evaluated to see whether they are consistent with the ORTP vision and goals?  </t>
  </si>
  <si>
    <t>All new projects and programs were evaluated. All the listed projects are also in the ORTP except for one newly awarded Transportation Alternatives project. That one project is however consistent with the ORTP vision and goals.</t>
  </si>
  <si>
    <t>Why are we funding a project that scores -1?</t>
  </si>
  <si>
    <t>Ultimately the OahuMPO Policy Board will decide which projects and programs are funded.  The HDOT, DTS, and HART did not submit more projects and programs for consideration than we currently have funding for.  This is why in the draft TIP, all projects and programs are proposed for funding.  In the event that more projects and programs were submitted than we have funding for, the scoring of projects and programs would be considered in choosing which project and programs get funded.</t>
  </si>
  <si>
    <t>Is there any collective assessment of the TIP investment?</t>
  </si>
  <si>
    <t>In chapter 9 of the TIP draft document it shows how the projects help meet the performance targets. Also chapter 8 shows the expected impact on congestion and vehicle miles traveled, if all projects and programs in the TIP are implemented and/or constructed.  We appreciate your comment and will add a funding summary by project type to the final draft.</t>
  </si>
  <si>
    <t>How does this project and program list help us meet our ORTP vision and goals?  Does it cause an increase in VMT?  How does it impact congestion?</t>
  </si>
  <si>
    <t>A summary of the TIP's expected impacts on congestion and VMT can be found in the draft TIP document in Chapter 8. The TIP projects help reduce overall VMT as well as congested VMT by 2% and 9% percent respectively. OahuMPO hopes to conduct more robust analyses in the future addressing how projects may or may not help us meet our vision and goals in the ORTP.</t>
  </si>
  <si>
    <t>What was the total dollar value of the proposed TIP projects against the total of the projects on the TIP?</t>
  </si>
  <si>
    <t>All the proposed projects were included in the TIP, enough funds were available.</t>
  </si>
  <si>
    <t>Missing Project - Makakilo Drive Extension</t>
  </si>
  <si>
    <t>Vickie Kam</t>
  </si>
  <si>
    <t>North Rd extension to Makakilo Dr: This project was promised years ago as part of the Second City design. Over two decades later and we still have no connection. With the rail project beginning at North Rd, now is the critical time to complete the project. As Towell has already been paid for the design, why aren't there any plans for community review?</t>
  </si>
  <si>
    <t>DTS: Same reply as above.</t>
  </si>
  <si>
    <t>Terry Welch</t>
  </si>
  <si>
    <t>The Makakilo Drive Extension will connect the thousands of residents of upper Makakilo directly to the H1 Freeway at Kualakai Parkway near West Oahu College and the HART stations.  It will save millions of gallons of gasoline, reduce the deadly traffic at the other end of Makakilo Drive, and provide a much safer emergency evacuation route.  Look at a map to see ...</t>
  </si>
  <si>
    <t>DTS: The Makakilo Drive Extension Revised Environmental Assessment which will look at a Fill Option is currently not a priority project with DTS, HDOT, or FHWA. Current priority projects include Farrington Highway Widening and Salt Lake Boulevard Widening projects. When these two (2) priority projects are completed, the agencies will decide to put Makakilo Drive Extension back in the STIP/TIP.</t>
  </si>
  <si>
    <t xml:space="preserve"> https://www.google.com/maps/@21.3651218,-158.0703351,17z</t>
  </si>
  <si>
    <t>The Extension of Makakilo Drive has been in and out of the TIP for years. DTS must complete final design ASAP and enable construction funding in this TIP's first revision. The project involves both safety (as the community of 20,000 has a single access) and congestion management, requiring town-bound commuters to add anywhere from two to ten miles to their daily commute, with millions of gallons of gasoline unnecessarily consumed since the state opened the North-South Interchange on H-1 in January 2010. This major "headache" for residents of Makakilo will be discussed during a virtual meeting sponsored by Councilwoman Andria Tupola on 24 June, 6:00-8:00 p.m.</t>
  </si>
  <si>
    <t>TIP Process - Complete Streets Features</t>
  </si>
  <si>
    <t>Many if not most of the FHWA funded State project listings that are not H1, H2, H3 or other motor vehicle only highways do not provide sufficient information regarding implementation of Complete Streets features being included in the project. The 6.2 Project Information Sheets state either: No information available or No information available. However, CS principles will be considered in all Highway Projects under the Complete Streets heading in the project sheets. Not providing information and documentation to show due diligence in applying Complete Streets principles to all new construction, reconstruction, and maintenance of highways, roads, streets, ways, and lanes located within urban, suburban, and rural areas is not consistent with the Hawaii Revised Statutes (Act 54), the vision and goals of 2045 Oahu Regional Transportation Plan and the HDOT Highways Division Highways Procedure Manual Volume 6, Planning Procedure No. 06-12-01. Why is not required to list Complete Streets features for each project especially after the initial planning stage is completed?</t>
  </si>
  <si>
    <t>OahuMPO has forwarded this inquiry to HDOT for more information about the Complete Streets features included in the FHWA funded State projects, the process by which they determine whether Complete Streets features are applicable to each of their projects, and whether they will consider providing OahuMPO Complete Streets features for each project to be included in the TIP document.</t>
  </si>
  <si>
    <t>HDOT: It is HDOT's policy to consider the inclusion of Complete Streets principals in all of our Highway projects, if feasible. It is not a requirement of the STIP/TIP to list Complete Street scope in the project listings or descriptions. In any case, many times, projects programmed in the STIP/TIP are still in the project development phases and specific scope may not necessarily be known.</t>
  </si>
  <si>
    <t>6.2 FHWA funded projects, pg. 27 &amp; 83</t>
  </si>
  <si>
    <t>OS1 Bridge and Pavement Improvement Program, Oahu; OC2 Bikeway Improvement Program</t>
  </si>
  <si>
    <t>OS1 and OC2, hyperlinks within the Project Information Sheets, Project Website heading do not work.</t>
  </si>
  <si>
    <t>Where applicable links were updated.</t>
  </si>
  <si>
    <t>6.2 FHWA funded projects, pg. 92 &amp; 93</t>
  </si>
  <si>
    <t>OC10 Traffic Signals at Various Locations</t>
  </si>
  <si>
    <t>The US Department of Transportation, Federal Highways Administration (FHWA) encourages agencies to consider roundabouts during new construction and reconstruction projects as well as for existing intersections that have been identified as needing operational improvements. When a two-way stop-controlled intersection is converted to roundabout severe crashes are reduced by 82%. When a signalized intersection is converted to roundabout severe crashes are reduced by 78% (LINK to Reference: https://safety.fhwa.dot.gov/provencountermeasures/pdfs/fhwasa17055.pdf). The Honolulu Complete Streets Manual states that roundabouts should be considered the first traffic control option at otherwise controlled intersections. Are roundabouts considered when installing and upgrading traffic signals as listed in project listing OC10. Is this consideration documented? As an example, under Phase 18 Renton Rd/Pahika St is listed to have a rapid flashing beacon installed. Was a roundabout considered for this intersection? Has DTS developed standards to considering one option over another and how is this documented?</t>
  </si>
  <si>
    <t>DTS: DTS warranted a traffic signal at the intersection of Renton Road and Pahika Street in 2014. The traffic study was based on heavy and frequent pedestrian traffic due to the proximity of the school. As such, DTS warranted a traffic signal to better control the flow of pedestrians through the intersection.  Roundabouts are considered by DTS and are programmed under OC8 Traffic Improvements at Various Locations.</t>
  </si>
  <si>
    <t>John &amp; Rita Shockley</t>
  </si>
  <si>
    <t>It is a sad shame that the Makakilo Drive Extension project has never moved forward for over two decades.  The second access to the three thousand plus homes is an important safety and access project.</t>
  </si>
  <si>
    <t>We hope the project will eventually be completed, but as it stands now...that is simply a pipe-dream.  We need to make that project happen...the question is:  How?</t>
  </si>
  <si>
    <t>Moon Kahele</t>
  </si>
  <si>
    <t>Please consider an option to open another exit from Palehua and/or Makakilo Drive heading East towards Exit 3 and adjacent to H-1 West. That part of its Community is growing gradually towards that direction and would contribute to the easy flow of commuters driving towards or from Honolulu. Mahalo for listening and reading this idea.</t>
  </si>
  <si>
    <t>6.2 FHWA funded projects, pg. 35</t>
  </si>
  <si>
    <t>OS-21-53 Farrington Highway widening, Helelua to Mohihi</t>
  </si>
  <si>
    <t>Dina Wong</t>
  </si>
  <si>
    <t>DPP encourages incorporation of Complete Streets principles as right-of-way space and other factors allow.</t>
  </si>
  <si>
    <t>HDOT: It is HDOT's policy to consider the inclusion of Complete Streets principals in all of our Highway projects, if feasible.</t>
  </si>
  <si>
    <t>6.2 FHWA funded projects, pg. 42</t>
  </si>
  <si>
    <t>OS-21-49 Harbor Access Road (Route 94)</t>
  </si>
  <si>
    <t>DPP supports plans to include bike lanes, sidewalks and ADA ramps in this project.</t>
  </si>
  <si>
    <t>HDOT: It is HDOT's policy to consider the inclusion of bicycle and pedestrian improvements in all of our Highway projects, if feasible.</t>
  </si>
  <si>
    <t>6.2 FHWA funded projects, pg. 56</t>
  </si>
  <si>
    <t>OS-61 Kamehameha Highway realignment, vicinity of Kawailoa Beach</t>
  </si>
  <si>
    <t>6.2 FTA funded projects, pg. 105</t>
  </si>
  <si>
    <t>OC-21-59 Intermodal Connectivity TA Set-Aside</t>
  </si>
  <si>
    <t>Yoko Tomita</t>
  </si>
  <si>
    <t>Page 105 – OC-21-59 Intermodal Connectivity TA Set-Aside (OahuMPO) • ETPC should be $43,250,000</t>
  </si>
  <si>
    <t xml:space="preserve">This has been corrected. </t>
  </si>
  <si>
    <t>8.2 Current Projects in the FFY 2022-2025 TIP, pg. 129-130</t>
  </si>
  <si>
    <t>TIP Document Correction</t>
  </si>
  <si>
    <t>Page 129-130 – Table 8.2 Congestion-Related Projects in the FY2022- 2025 TIP • Remove OC-21-58 Transit Centers, Various Locations • OC4 Computerized Traffic Control System ETPC should be $11,311</t>
  </si>
  <si>
    <t>This has been corrected.</t>
  </si>
  <si>
    <t>9.2 Performance Based Planning and Programming, pg. 139</t>
  </si>
  <si>
    <t>Page 139 – Table 9.4 Highway Safety City and County of Honolulu – FHWA Funded Projects and Programs • OC8 Traffic Improvements at Various Locations. Update Project Description to match projects sheets: Provide traffic congestion relief and improve traffic safety at various locations, including but not limited to Kalakaua Shared Use Crossing, Mahoe/Waipahu Streets, Manager’s Drive/Hiapo Street Intersection Improvements, and Keapuku Roundabout. • Total Request &amp; Federal spacing inconsistent with Local: o OC25 Transportation Alternatives Program (MPO) at Various Locations o Overall TOTAL</t>
  </si>
  <si>
    <t>Projects description for OC8 was updated to match the information in the project sheet. And the formating was corrected for OC25 as requested.</t>
  </si>
  <si>
    <t>Funding has not been updated in the following tables: Page 139 – Table 9.4 Highway Safety City and County of Honolulu – FHWA Funded Projects and Programs o OC2 Bikeway Improvements Program o OC8 Traffic Improvements at Various Locations</t>
  </si>
  <si>
    <t xml:space="preserve">This is a misunderstanding. The funding is only for the 4-year TIP. The summed up dollar amounts do not include the illustrative years. The funding listed in the TIP is correct. We have edited the text to make it clear that the sums are only for the 4 TIP years. </t>
  </si>
  <si>
    <t>9.1 Pavement and Bridge Conditions Target, pg. 150</t>
  </si>
  <si>
    <t>Page 150 – Table 9.11 Bridge Condition City and County of Honolulu – FHWA Funded Projects and Programs o OC3 Bridge Inspection, Inventory, and Appraisal</t>
  </si>
  <si>
    <t>same as above</t>
  </si>
  <si>
    <t>9.1 Pavement and Bridge Conditions Target, pg. 156</t>
  </si>
  <si>
    <t>Page 156 – Table 9.16 Level of Travel Time Reliability City and County of Honolulu – FHWA Funded Projects and Programs o OC1 Alapai Transportation Management Center o OC4 Computerized Traffic Control System</t>
  </si>
  <si>
    <t>9.2 Pavement and Bridge Conditions Target, pg. 159</t>
  </si>
  <si>
    <t>Page 159 – Table 9.20 Truck Travel Time Reliability City and County of Honolulu – FHWA Funded Projects and Programs o OC1 Alapai Transportation Management Center o OC4 Computerized Traffic Control System</t>
  </si>
  <si>
    <t>9.2 Pavement and Bridge Conditions Target, pg. 161</t>
  </si>
  <si>
    <t>Page 161 – Table 9.22 Transit Safety City and County of Honolulu – FTA Funded Project o OC21 Transit Safety and Security Projects</t>
  </si>
  <si>
    <t>9.2 Pavement and Bridge Conditions Target, pg. 165</t>
  </si>
  <si>
    <t>Page 165 – Table 9.25 Transit Asset Management City and County of Honolulu – FTA Funded Project o OC13 Bus and Handi-Van Acquisition Program o OC14 Bus Stop ADA Access and Site Improvements o OC20 Preventive Maintenance</t>
  </si>
  <si>
    <t>Not provided</t>
  </si>
  <si>
    <t>Why has the Makakilo Drive extension fallen off when it was previously funded? DTS has both plans with &amp; witout a bridge to complete. The Fed’s have said that there is no significant issues to hold up the project. It sounds like DTS &amp; Fiscal/CIP keep moving the mine out of this project. Please continue to ask for public comments.</t>
  </si>
  <si>
    <t>Missing Project - Safe Routes to School</t>
  </si>
  <si>
    <t>Also, can you explain why the SRTS program is zeroed out?</t>
  </si>
  <si>
    <t xml:space="preserve">The Safe Routes to School Program (SRTS) says zero because there are currently no projects that are ready for construction.  We keep it as a line item in our TIP as a placeholder even when there are no projects ready for construction, so that when there is a project ready, we can easily add it to the TIP without a lot of administrative work on our end.  </t>
  </si>
  <si>
    <t xml:space="preserve">HDOT: A list of federally funded SRTS projects can be found on the HDOT website at the link below.  The list is current except that I need to remove the Kailua project awarded to City and County of Honolulu.  The award and federal funding for the project was cancelled as they requested. </t>
  </si>
  <si>
    <t>https://hidot.hawaii.gov/highways/srts/</t>
  </si>
  <si>
    <t xml:space="preserve">As for new projects, I'm planning to have a Call for Applications next school year but this may be only for non-infrastructure projects.  These aren't included in the TIP because we use a statewide line item in the STIP.  </t>
  </si>
  <si>
    <t>6.2 Project Information Sheets, FHWA-Funded Projects, Oʻahu State (OS) Projects, p.26</t>
  </si>
  <si>
    <t>OS1 - Bridge and Pavement Condition Program</t>
  </si>
  <si>
    <t>Richard Whyte</t>
  </si>
  <si>
    <t>Million dollar projects in que. Talking and planing. Up for bid, next in line. It has been decades of potholes on Kam highway Wahiawa thru North Shore. Send out quality repaving crews or just give up already.</t>
  </si>
  <si>
    <t>HDOT: While it has been the Highway Division's priority to focus on system preservation over the past few years, the budget for our state's special maintenance program (SMP), which funds much of the system preservation projects has been reduced, making it difficult to keep pace with the needs. The ongoing pandemic has also reduced revenue and in turn, the SMP budget. We have been shifting some of our Capitol Improvement Project budget towards system preservation, however, tradeoffs for this have also slowed other programs.</t>
  </si>
  <si>
    <t>Karen Jones-Remigio</t>
  </si>
  <si>
    <t>it's time to extend this road. We haved lived in Makakilo for 40 years. one way in and one way out. too much car and trucks. We need another exit. Please</t>
  </si>
  <si>
    <t>H. Jacqueline Zahn</t>
  </si>
  <si>
    <t>The Extension of Makakilo Drive has been needed ASAP. This has been in and out of Tip for years. The project involves both safety for Makakilo community. There is a single access and congestion management, requiring town-bound commuters to add stress for all residents. Firetrucks, ambulance need to be able to do their jobs safety and timely.</t>
  </si>
  <si>
    <t>Kathleen Rooney, Ulupono Initiative</t>
  </si>
  <si>
    <t>Although O‘ahu Metropolitan Planning Organization (MPO) staff accepted public comments through an online survey, the outreach questions and process appear to be focused on specific projects. Ulupono Initiative believes O‘ahu residents would benefit from greater consideration and evaluation of whether the TIP can better serve ORTP goals.</t>
  </si>
  <si>
    <t>Thank you for your suggestion.  We're working on scheduling an additional Policy Board meeting to discuss the public and intergovernmental review comments.  We'd like to incorporate this idea into our Public Participation Plan to make sure that the Policy Board has adequate time to consider comments before they vote on a work product.</t>
  </si>
  <si>
    <t>View full comment from Ulupono here: https://www.oahumpo.org/?wpfb_dl=2369</t>
  </si>
  <si>
    <t>Concerns about Local Funding Proposed for Roadway Capacity Projects</t>
  </si>
  <si>
    <t>Significant local resources are being dedicated to roadway widening and new lane-mile capacity projects. --- $308 million across eight projects will deliver an estimated 15 miles of new lane- miles/roads.1 At this rate of new road investment, we will potentially see a 1.5% increase in vehicle miles traveled (VMT)2 due to these projects alone—an estimated additional 65 million miles.</t>
  </si>
  <si>
    <t>Thank you for your comment. This comment will be provided to the Policy Board for consideration in voting on the FFYs 2022-2025 Transportation Improvement Program.</t>
  </si>
  <si>
    <t>DTS:  Need additional clarification of the 8 projects being referenced.</t>
  </si>
  <si>
    <t>RE: OC23 Salt Lake Boulevard Widening, Phase 3.  This project is intended to complete the last phase of the Salt Lake Boulevard Widening project that the City has been implementing in phases.  It encompasses the last remaining unimproved section of the Salt Lake Boulevard between Maluna and Ala Lilikoi Streets and will provide a five-lane road with median, curb and gutters, sidewalks, and bikeways to the entire length of Salt Lake Boulevard.</t>
  </si>
  <si>
    <t>HDOT: The capacity projects that have been proposed for programming in the 22-25 Oahu TIP are addressing an existing traffic demand. Many of the 22-25 Oahu TIP capacity projects are completion phases of larger efforts and are needed to realize the full benefits the past capacity improvements. These projects will also ensure regional efficiency for freight and commuter movements and enhance quality of life for required trips.</t>
  </si>
  <si>
    <t>Local resources are being used to accelerate new induced-demand projects.---Of the $308 million, only $12 million is from federal sources (4%). The funding sources for these projects are almost exclusively local, meaning they are currently relying on State of Hawai‘i capital improvement program (CIP) monies and the rental car surcharge. They in fact face very few statutory restrictions; they could be used for projects that reduce congestion and meet ORTP goals more effectively, not just new lane-miles.</t>
  </si>
  <si>
    <t>HDOT:CIP funds are line itemed in the Highways Division's budget and may not be moved around easily outside of the description of the item. The law that created the Rental Car Surcharge (RCS) fund increase states that the RCS funds are ​intended to "fund projects to increase highway capacity and relieve traffic congestion". ​Furthermore, Committee reports show that the intent of the RCS funds to be available for capacity projects first, as that is what constituents have identified to their legislators as the need.
HDOT's approach to address capacity needs has also evolved. The process is to try to address capacity needs in a minimally invasive way first. We try to upgrade existing systems first, then try to work within our existing paved area, then look at minimal expansion, then examine expanding to our existing right-of-way (ROW), if needed, then lastly, outside of the ROW if necessary.</t>
  </si>
  <si>
    <t>HDOT response continued: Improving system efficiency should be addressed now, not in the future. Without increased capacity, efficiency falls, and demand finds other routes including local parallel routes and community roads. Not providing needed capacity does not equal reducing demand.
Multimodal solutions work great if the job centers are easily accessed through multimodal travel. However, as the high concentration of jobs in the urban core require those that live in the rural areas to commute, and because transit does not currently fit their lifestyles, a high percentage of commuters will choose to drive their own vehicles. The capacity projects that have been proposed are targeting completion projects to minimize travel and congestion and improve quality of life for those required to drive.
View full comment from Ulupono here: https://www.oahumpo.org/?wpfb_dl=2369</t>
  </si>
  <si>
    <t>Concerns about Not Enough Funding for Safety, Active Transportation, Preservation and Maintenenance, Protecting Environmental Assets</t>
  </si>
  <si>
    <t>There is a lack of resources dedicated to the goals espoused in the ORTP, especially those regarding:
o Safety (Goal #1)—2.4% of total expenditures;
o Active transportation systems (Goal #2)— 4.1% of total expenditures;
o Preservation and maintenance of the system (Goal #4)—13.9% of expenditures; and
o Improving air quality and protecting environmental transportation system (Goal #7)—0.5% of total expenditures.</t>
  </si>
  <si>
    <t>DTS:  The ORTP goals are a collaborative approach among the State, City, and OMPO including public input to develop, operate, and maintain prioritized transit and highway programs.  Reviewing, evaluating and updating of all goals are included in the ORTP update process.
HDOT: ALL Highway projects regardless of type of funding or primary purpose and need also address safety... not just the ones that have a primary purpose and need of safety.
Much of our special maintenance and preservation, as well as other efforts have been funded by state funds only and are not required to be listed on the TIP, unless they are deemed "regionally significant". Furthermore, the cost of capacity projects is expensive compared to other types of improvements, so it is misleading to simply look at costs. HDOT has deferred the development of all but the most critical capacity projects over the past 6 years while the focus has been to improve our aging existing highway infrastructure and enhance safety.  Capacity improvements were delayed ensuring we could work towards preserving the system.</t>
  </si>
  <si>
    <t>HDOT response continued: From 2015 to 2021, HDOT had deferred most of its capacity building projects and has only obligated two capacity projects on Oahu totaling ~$80 million. The 6-year total from 2025 to 20220 on Oahu is $858 million programmed for state highway projects on the TIP... This represents about 9% of HDOT's funds programmed on Oahu over 6 years.
Over the next 6 years from 2022 to 2027, HDOT is proposing ~$300 million for capacity improvement projects. This is out of the ~$890 million total funds for all projects proposed for the same time period. This represents about 34% of the Oahu TIP programming for the next 6 years. This percentage is in line with what is prescribed in HDOT's Statewide Federal Aid Highways 2035 Transportation Plan. The plan recommends an average allocation of 35% of the funds to capacity and congestion improvement to help meet goals and objectives identified within.
Now that funding will be more readily available through the increased RCS fee, programming a potential $300 M for state capacity improvements in the 22-25 Oahu TIP will help us focus on catching up with our capacity needs.
View full comment from Ulupono here: https://www.oahumpo.org/?wpfb_dl=2369</t>
  </si>
  <si>
    <t>Concerns about Funding Proposed for Roadway Capacity Projects</t>
  </si>
  <si>
    <t>38.2% of resources requested by the State Department of Transportation’s (DOT) project development processes are for new roadway capacity. o These are almost equal to those resources identified for preservation and maintenance of the system (44.4%) by the state DOT. Under these circumstances, system expansion is prioritized on par with maintenance, even though the statewide maintenance backlog is 1:1 across all transportation projects.</t>
  </si>
  <si>
    <t>HDOT:Priority for the Highways Division is System preservation and safety. Capacity and congestion relief projects are being funded by the new, over-and-above, rental car surcharge funds... that are specifically meant for improving capacity and congestion.
Also, see response directly above.</t>
  </si>
  <si>
    <t>Missing Projects - Oahu Bike Plan Projects</t>
  </si>
  <si>
    <t>The aforementioned $308 million for new roadways could otherwise implement the entire O‘ahu Bike Plan. o Instead of covering 15 miles of new roads, those monies could cover almost 567 miles of new bike facilities. o The economic impact could also be much greater. A study by the American Association of State Highway and Transportation Officials (AASHTO) cited that sidewalks and bike facilities deliver 17 jobs per million dollars spent, more than any other type of project including new road construction.</t>
  </si>
  <si>
    <t>DTS:  The TIP projects represents the priorities and potential resources of the participating agencies: HDOT, City, and OahuMPO and is reflected in the ORTP.  The City continues to follow the Oahu Bike Plan and realizes bicycle access and facilities remain a need but are subject to availability of funding sources.  DTS continues to balance all transportation priorities between each community and island-wide needs.</t>
  </si>
  <si>
    <t>Suggestion to Reallocate More Funds to Active Transportation Programs</t>
  </si>
  <si>
    <t>To help address these issues and support the realignment of the TIP, Ulupono Initiative proposes that the O‘ahuMPO consider shifting any portion of the $308 million in new roadway capacity to the following programs: Active transportation ($92 million)
o $10 million to Intermodal Connectivity—TAC Set-Aside (O‘ahuMPO) (OS-21-59)
o $15 million to TAP (MPO) Program at Various Locations (OC25)
o $20 million to the Bikeways Improvement Program (OC2)
o $47 million to the State’s TAP Program, matching the City &amp; County of Honolulu request (OC26)</t>
  </si>
  <si>
    <t>DTS:  The TIP process is a collaborative approach among the State, City, and OMPO to develop, operate, and maintain prioritized transit and highway programs as partner agencies.  Any changes that could potentially impact priority and financial constraints requires input and agreement among the impacted partner agencies.  This is a significant change which warrants further discussion among agencies whose own funding will be impacted.
HDOT: The intent of Rental Car Surcharge funds ​is not to fund non-capacity or non-congestion projects. Also, State funds should not be used to fund City projects and programs.</t>
  </si>
  <si>
    <t>Suggestion to Reallocate More Funds to Programs that Support Vunlerable Users</t>
  </si>
  <si>
    <t>To help address these issues and support the realignment of the TIP, Ulupono Initiative proposes that the O‘ahuMPO consider shifting any portion of the $308 million in new roadway capacity to the following programs: - Vulnerable users ($40 million)
o $20 million to the Safe Routes to Schools Program (OC28)
o $10 million on Transportation Assistance for the Elderly and Disabled (OS50) o $10 million on Bus Stop ADA access and Site Improvements (OC14)</t>
  </si>
  <si>
    <t>DTS:  The TIP process is a collaborative approach among the State, City, and OMPO to develop, operate, and maintain prioritized transit and highway programs as partner agencies.  Any changes that could potentially impact priority and financial constraints requires input and agreement among the impacted partner agencies.  This is a significant change which warrants further discussion among agencies.  For example, the Safe Routes to Schools Program (SRTS) which is managed and funded by the State determines level of available funding statewide.</t>
  </si>
  <si>
    <t>Suggestion to Reallocate More Funds to System Preservation Programs</t>
  </si>
  <si>
    <t>To help address these issues and support the realignment of the TIP, Ulupono Initiative proposes that the O‘ahuMPO consider shifting any portion of the $308 million in new roadway capacity to the following programs: - Safety and preservation programs ($131M)
o $10 million State Safety Oversight Program (OS68) o $20 million for Preventative Maintenance (OC20).   o $20 million for Bridge Replacement Program, Various Locations (OS77)
o $20 million for Bridge Seismic Retrofit Program, Various Locations (OS78) o $5 million for Bridge Inspection, Inventory, and Appraisal (OC3)
o $20 million for Shoreline Protection/Mitigation Program (OS79)
o $20 million for Bridge Rehabilitation Program, Various Locations (OS76) o $16 million for Bridge and Pavement Improvement Program, O‘ahu (OS1)</t>
  </si>
  <si>
    <t>DTS:  Same reply as above.  The Preventative Maintenance is a FTA funding source separate  from FHWA roadway funding and is applied to transit activities and its use is financially constrained.  The Bridge Inspection, Inventory, and Appraisal projects are based on an annual list subject to need, federal requirements, and available resources.  The proposed $5 million does not realistically reflect the current needs, priorities and resources.  
HDOT: See response directly above.</t>
  </si>
  <si>
    <t>Suggestion to Reallocate More Funds to Way Finding, Data, and Operational Improvements Programs</t>
  </si>
  <si>
    <t>To help address these issues and support the realignment of the TIP, Ulupono Initiative proposes that the O‘ahuMPO consider shifting any portion of the $308 million in new roadway capacity to the following programs: - Wayfinding, data, and operational improvements ($45 million)
o $20 million to O‘ahu Traffic Signal Controller Modernization, Phase 2 for Phase 3, if possible (OC-21-55)
o $10 million for Traffic Improvements at Various Locations (OC8)
o $5 million for Destination Sign, Upgrade, and Replacement (OS12)
o $5 million for Traffic Counting Stations at Various Locations, O‘ahu (OS63) o $5 million for Traffic Signal Modernization at Various Locations, Ph1 (OS80)</t>
  </si>
  <si>
    <t>HDOT: See response directly above.</t>
  </si>
  <si>
    <t>With some exploration of these proposals, Honolulu could fund more active transportation and deliver a safer and well-maintained system. In addition, funds could go toward more projects to reduce VMT, protect vulnerable users, and generate more jobs. We realize these are high-level proposals, but we wanted to proactively offer solutions to the problems we see.</t>
  </si>
  <si>
    <t>Suggestion to Reallocate More Funds to Other Projects or Programs</t>
  </si>
  <si>
    <t>In addition, there are other types of projects not submitted but that can be explored through programmatic projects by the O‘ahuMPO. These include: -  Makaha Road realignment study (if not funded through earmarks associated with federal reauthorization) and subsequent construction;-  Projects that submit for U.S. Department of Transportation’s Rebuilding American; Infrastructure with Sustainability and Equity (RAISE) grants, such as the Ala Wai Bridge crossing or the associated application with the Makaha Bridge project (if not chosen); -  Community-based pedestrian and biking safety funding program (a grant program similar to the AARP community challenge grants to fund quick build projects by community organizations, such as those used on Papipi Road in ‘Ewa Beach); and -  Others ideas to reflect ORTP priorities such as solidifying and expanding bikesharing options across the island.</t>
  </si>
  <si>
    <t>DTS:  The TIP process is a collaborative approach among the State, City, and OMPO to develop, operate, and maintain prioritized roadway and other highway programs as partner agencies.  Any changes that could potentially impact priority and financial constraints requires input and agreement among the impacted partner agencies.  DTS will be applying this FY for RAISE and other non-formula competitive grant funding made available for current or potential new projects and/or initiatives.</t>
  </si>
  <si>
    <t>HDOT: The state and all the counties are actively pursuing RAISE grants and other available discretionary and earmarked funds.</t>
  </si>
  <si>
    <t>General comment on TIP draft</t>
  </si>
  <si>
    <t>Marian Yasuda, DTS</t>
  </si>
  <si>
    <t>Why the photos of other islands?</t>
  </si>
  <si>
    <t>The photos used in the TIP draft were  photos available to OahuMPO through InDesign subscription. Purchasing Oahu specific photos would cost the organisation additional funds.</t>
  </si>
  <si>
    <t>pg. 7</t>
  </si>
  <si>
    <t>Page 7- State 640 million City 373 million = 1.013 billion NOT 1.004 billion on page 6</t>
  </si>
  <si>
    <t>The amounts were corrected</t>
  </si>
  <si>
    <t>pg. 11</t>
  </si>
  <si>
    <t>Page 11 - Projects on the TIP must be consistent with the ORTP, meaning that the projects listed in the TIP must also be listed in the ORTP or at least be consistent with the ORTP Vision and Goals. The TIP is a management tool for implementing the projects programmed in the ORTP and the projects in the TIP move towards implementation once the funds are authorized and obligated. Projects are not programmed in the ORTP.  They are programmed in the TIP, and only when they are ready-to-go can they be programmed and funded.</t>
  </si>
  <si>
    <t>The definition of consistency is not an error and it is in line with the definition that is in the TIP Policies and Procedures. The word programmed was removed and replaced by listed.</t>
  </si>
  <si>
    <t>pg. 12</t>
  </si>
  <si>
    <t xml:space="preserve">Page 12 – step 4 – projects are not programmed in the ORTP; step 5 – should state that all projects need to be ready-to-go and have a reasonable expectation of funding available. </t>
  </si>
  <si>
    <t>Corercted</t>
  </si>
  <si>
    <t>pg. 13</t>
  </si>
  <si>
    <t>Page 13 – consistency with other plans – font spacing looks very odd</t>
  </si>
  <si>
    <t>spacing was corrected</t>
  </si>
  <si>
    <t>pg. 16</t>
  </si>
  <si>
    <t>Page 16 – delete references to ORTP Outreach efforts – you cannot ask for comments on a TIP that has not yet been developed</t>
  </si>
  <si>
    <t>The initial outreach efforts were for general feedback and then for the projects submitted, not for the entire TIP document, that was drafted later. We believe this is also an important part of the process where the public can provide initial comments and concerns, before the TIP is fully completed and narrative drafted.</t>
  </si>
  <si>
    <t>pg. 19</t>
  </si>
  <si>
    <t>Page 19 – need to describe expedited modifications</t>
  </si>
  <si>
    <t>description added</t>
  </si>
  <si>
    <t>pg. 21</t>
  </si>
  <si>
    <t>Page 21 – step 4 is repeated from page 20</t>
  </si>
  <si>
    <t>Yes, the title as well as the subtitle is purposefully repated on the new page to make sure people understand which steps are being discussed, but in response to your comment the subtitle has now been deleted and is not repeated on the new page.</t>
  </si>
  <si>
    <t>pg. 22-23</t>
  </si>
  <si>
    <t>Page 22 – 23 Are revisions to the previous TIP relevant?</t>
  </si>
  <si>
    <t>We believe it is useful to show previous TIP revisions for transparency, as majority of the projects in the new FFY 2022-2025 TIP are being "rolled over" from the previous FFY 2019-2022 TIP.</t>
  </si>
  <si>
    <t>pg. 122</t>
  </si>
  <si>
    <t>Page 122 - The State of Good Repair program currently funds maintenance of the Bus and Handi-van on Oʻahu. The State of Good Repair (SGR) funds exist to upkeep bus and rail transit systems.  Please delete – this is not a true statement.  These funds are used for rolling stock replacement</t>
  </si>
  <si>
    <t>Corrected</t>
  </si>
  <si>
    <t>TIP FFYs 2022-2025 Revision 3 - Intergovernmental and Public Review Period: January 12, 2022 - January 28, 2022</t>
  </si>
  <si>
    <t>Hawaii Dept. of Transportation</t>
  </si>
  <si>
    <t>City and County of Honolulu</t>
  </si>
  <si>
    <t>The Extension of Makakilo Drive has been in and out of the TIP for years. DTS must complete final design ASAP and enable construction funding in this TIP's first revision. The project involves both safety (as the community of 20,000 has a single access) and congestion management, requiring town-bound commuters to add anywhere from two to ten miles to their daily commute, with millions of gallons of gasoline unnecessarily consumed since the state opened the North-South Interchange on H-1 in January 2010. As long as the Chair of the Makakilo/Kapolei/Honokai Hale Neighborhood Board #34 and the Chair of its Transportation Committee (both Copied on this message) tolerate my presence on the committee, OMPO can count on my opposition to any new or revised TIP that does not program immediate completion of final design and a rapid start to construction of the Extension of Makakilo Drive.</t>
  </si>
  <si>
    <t>The Makakilo Drive Extension Revised Environmental Assessment which will look at a Fill Option is currently not a priority project with DTS, HDOT, or FHWA. Current priority projects include Farrington Highway Widening and Salt Lake Boulevard Widening projects. When these two (2) priority projects are completed, the agencies will decide whether Makakilo Drive Extension should be put back in the STIP/TIP.  The City intends to complete the Final Design phase after completion of a revised environmental assessment, if and when that occurs.</t>
  </si>
  <si>
    <t>Missing Project: Kam HWY</t>
  </si>
  <si>
    <t>Andrea Anixt</t>
  </si>
  <si>
    <t>The Ka'a'awa Community Association has concerns about the continuing lack of relevant projects to ensure the existence of  State Route 83/ Kamehameha Highway from Kaneohe/Kahalu'u thru all the coastal towns to Haleiwa on the North Shore. This is the ONLY road for all residents and visitors,  all emergency vehicles, delivery of all food and construction  supplies, the buses for tourists and for getting keiki to schools and us all to doctors offices,and hospitals, businesses, etc. The Statewide Coastal Highway Program Report from 6/30/2019 gave a final prioritized list of the MOST vulnerable road portions  in the entire state of Hawai'i. The top 20 contained #3, #8, #9 and #10; they are in Ka'a'awa, Ka'a'awa, Kualoa and Kualoa to Ka'a'awa.Laniakea is #18. The East Side's sole road is being given rock piles along the ocean to temporarily slow the high wave erosion and otherwise is ignored essentially. The TIP does not reflect the years of the KCA asking for a Comprehensive study and Plan. Our homes, schools and businesses are completely at stake and much more vulnerable than other areas. The deleted or deferred projects for Ka'a'awa, Punalu'u, and Kualoa need to be done now! </t>
  </si>
  <si>
    <r>
      <t>There are a few current short term projects to address shoreline issues in the areas of interest. These projects are currently</t>
    </r>
    <r>
      <rPr>
        <b/>
        <sz val="10"/>
        <color rgb="FF000000"/>
        <rFont val="Bahnschrift"/>
        <family val="2"/>
      </rPr>
      <t xml:space="preserve"> not intending to use federal aid</t>
    </r>
    <r>
      <rPr>
        <sz val="10"/>
        <color rgb="FF000000"/>
        <rFont val="Bahnschrift"/>
        <family val="2"/>
      </rPr>
      <t>,</t>
    </r>
    <r>
      <rPr>
        <b/>
        <sz val="10"/>
        <color rgb="FF000000"/>
        <rFont val="Bahnschrift"/>
        <family val="2"/>
      </rPr>
      <t xml:space="preserve"> therefore are NOT listed in the STIP/Oahu TIP</t>
    </r>
    <r>
      <rPr>
        <sz val="10"/>
        <color rgb="FF000000"/>
        <rFont val="Bahnschrift"/>
        <family val="2"/>
      </rPr>
      <t xml:space="preserve">. There are two areas in the vicinity of Kaaawa where shoreline protection/mitigation work is currently being developed for construction, potentially later this year (2022) or next (2023). The first area is around Kaaawa Elementary School. The second area is around Kanenelu Beach. Thirdly, HDOT is beginning a "Sand Saver" pilot project that could help address erosion issues along the shoreline. There are 2 locations identified on Oahu for this pilot project. The first is in the vicinity of Kualoa Ranch. The second will be in the vicinity of Waimanalo Beach Park. 
</t>
    </r>
    <r>
      <rPr>
        <b/>
        <sz val="10"/>
        <color rgb="FF000000"/>
        <rFont val="Bahnschrift"/>
        <family val="2"/>
      </rPr>
      <t>OS79</t>
    </r>
    <r>
      <rPr>
        <sz val="10"/>
        <color rgb="FF000000"/>
        <rFont val="Bahnschrift"/>
        <family val="2"/>
      </rPr>
      <t xml:space="preserve"> - Shoreline Protection/Mitigation Program, Various Locations on Oahu, is on the STIP/Oahu TIP and has two "Priority 1" phases. Phase 1 and 2 are meant to more comprehensively address shoreline areas in the "Priority 1" areas of Kaaawa, Kualoa, Hauula, and Punaluu along Kamehameha Highway. These shoreline protection/mitigation projects will be providing a longer term solution to the current ongoing shoreline issues. The STIP shows about $20 million in construction for Phase 1 programmed for 2024, and another $20 million for construction for Phase 2 in 2025. It is still the goal to meet those schedules for those projects.</t>
    </r>
  </si>
  <si>
    <t>The City's Departments of Facility and Maintenance, and Design and Construction (DDC) are responsible for the maintenance and reconstruction of the erosion for the City owned portion of Kamehameha Highway, respectively. Currently, DDC is looking at the erosion issue.</t>
  </si>
  <si>
    <t>TIP FFYs 2022-2025 Revision 6 - Intergovernmental and Public Review Period: May 10, 2022 - May 24, 2022</t>
  </si>
  <si>
    <t>1a</t>
  </si>
  <si>
    <t>page 23</t>
  </si>
  <si>
    <t>OS-21-48 Kamehameha Highway (Route 83) Safety Improvements,
Kukuna Road to Kahana Valley Road, MP 21.6-26.3</t>
  </si>
  <si>
    <t xml:space="preserve">Andrea Anixt </t>
  </si>
  <si>
    <t xml:space="preserve">Request to DELETE the project because 'scope to be picked up in ongoing IDIQ pavement project in the same area' (milepost 21.6 to26.3). IDIQ not in abbreviations, so what is it? 
-   The  $4,530,000 amount allocated to it to be deleted becomes how much specifically in IDIQ(?)within same mileposts?
-   $ amount      is  added to IDIQ(?) on what chart?
</t>
  </si>
  <si>
    <t>NA</t>
  </si>
  <si>
    <t>IDIQ = Indefinite Delivery/ Indefinite Quantity. The State uses these kinds of "open ended" contracts to carry out work quickly. A general scope and a funding limit is usually required for these contracts... For example, there could be an IDIQ contract to "design and implement guardrail improvement solutions on Oahu up to $X million".
The safety improvements that OS-21-48 would address should be covered in the pavement project. The cost to complete address those safety needs in the pavement project is unknown at this time, but is likely less as grouping scope (like buying in bulk) is generally cheaper.
Funding for the pavement project under the IDIQ contract currently does not include federal funds and the scope is not regionally significant (the scope does not affect how traffic is modelled on Oahu), therefore it in not listed in the Oahu TIP. If the pavement project does end up being federalized, it would most likely show up under the OS1 line item in the Oahu TIP after that decision is made.</t>
  </si>
  <si>
    <t>1b</t>
  </si>
  <si>
    <t>page 33</t>
  </si>
  <si>
    <t>OS79 Shoreline Protection/Mitigation Program</t>
  </si>
  <si>
    <t xml:space="preserve">PRIORITY 1 looks promising to Ka'a'awa Community Association for the  Ka'a'awa School being saved from our only through road (Route 83)  eroding into the sea in 2023 =phase 1 for $3 million. 
-  What is the Phase 1 F/Y 2024 $1,040mil and F/Y2025 21,000,000 for? Any of it specific to our area?
-  Phase 2 same question as above for the $20 million?
</t>
  </si>
  <si>
    <t>The Priority 1, Phase 1 funds ($21M in construction funds in FFY 2025) AND the Priority 1, Phase 2 funds ($20 million in construction funds also in FFY 2025) are both meant to develope more long term shoreline protection/mitigation solutions along Kamehameha Highway in the Kualoa, Kaaawa, Hauula, and Punaluu areas. Most likely, a rock revetment solution will be primarily looked at as the preferred alternative. The solitions in this area have been split in to 2 phases to make the high costs more easily managable on the budget. It was also split in to 2 phases to group the more easily delivered scope, potentially earlier.</t>
  </si>
  <si>
    <t>1c</t>
  </si>
  <si>
    <t>page 75, table 8.8</t>
  </si>
  <si>
    <t>Table 8.8 about OS79 money for traffic counting stations mentioned. How much for actual shoreline protection as in Harden or Relocate? </t>
  </si>
  <si>
    <t>Money for OS79 is programmed for shoreline protection/mitigation. Not the same as OS63 for traffic counting stations. Scope for shoreline is described above.</t>
  </si>
  <si>
    <t>We support a number 1 priority for the Immediate attention to mitigation on Route 83 Kamehameha Highway at Ka'a'awa Elementary School in the Shoreline Protection District.  This is an urgent project on the only road for emergency vehicles, freight, etc.,  to reach Ka'a'awa</t>
  </si>
  <si>
    <t>page 30 and 35</t>
  </si>
  <si>
    <t>OS-22-62 and OS-22-64</t>
  </si>
  <si>
    <t>HSEO</t>
  </si>
  <si>
    <t>Will be trees planted as part of the sidewalk improvements to make it more comfortable to walk, roll, and/or bike in these locations?
HSEO is in support of these 2 projects - for detailed comments see the link to the entire testimony in the Notes column.</t>
  </si>
  <si>
    <t>HDOT does not currently plan to include planting new trees with these sidewalk projects. The current ROW that is available is too small to accomodate both adequate new/improved sidewalks and area for trees. We do not plan to purchase additional ROW in this project.</t>
  </si>
  <si>
    <t>link to the entire testimony</t>
  </si>
  <si>
    <t xml:space="preserve">Hawai‘i Climate Change Mitigation and Adaptation Commission </t>
  </si>
  <si>
    <t>Will permeable surfaces and green infrastructure such as trees will be part of the design for the sidewalk improvements? 
Permeable pavements help reestablish a more natural hydrologic balance and reduce runoff volume and reduces the peak rates of discharge by preventing large, fast pulses of precipitation through the stormwater system. Permeable pavement can reduce the concentration of some pollutants and cool down the temperature of urban runoff, reducing the stress and impact on the stream or lake environment. 
Trees provide a multitude of aesthetic, economic, social, and environmental and health benefits for citizens and make it more comfortable to walk, roll, and/or bike in these locations. Tree roots filter pollutants out of water that infiltrate the soil while simultaneously reducing erosion and runoff, and potentially buffering property from flooding during high precipitation events. It is estimated that an urban forest can reduce annual runoff amounts by 2-7%. This translates into real savings for municipalities because as runoff is reduced, there is less demand on water filtration and drainage systems. In addition, trees can increase water infiltration and groundwater supplies. Strategically planted trees which can shade pavement and extend asphalt pavement’s life, and shade buildings, reducing the need for air conditioning. 
Finally, numerous studies have found positive correlations between trees and perceptions of physiological and psychological human health, ability to cope with stress, speedy recoveries from surgeries, an increased sense of community cohesion and feelings of safety, a decrease in crime, a decrease in noise pollution, decreasing vehicle speeds, and an increase in confidence that a community will be able to recover and adapt when challenges such as extreme climate events arise</t>
  </si>
  <si>
    <t>HDOT does not currently plan to include new permeable surfaces or trees in the subject projects. 
For trees, the current ROW that is available is too small to accommodate both adequate new/improved sidewalks and area for new trees. Within these projects, we do not currently plan to purchase additional ROW.
Regarding other permeable surfaces, HDOT is not currently planning to include special permeable surfaces as a part of the drainage plan for these projects. 
In general for these projects, it would not be feasible to add permeable surfaces in areas where there's existing infrastructure. A study of the existing drainage would be needed. Installation of new infrastructure, potentially deeper in the ground, would be required. An underground drainage system may be required.  Any of these or combination would significantly increase the project cost and could require a reassessment of current environmental clearances that could delay the project and the primary purpose and need of the projects; which is to provide improved pedestrian safety, accessibility, and mobility in "areas of concern" identified in the Statewide Pedestrian Master Plan. 
If areas are looking at installing new sidewalks, ensuring that the new surfaces are permeable would still require additional analysis, construction cost, additional design, and additional time.</t>
  </si>
  <si>
    <t>TIP FFYs 2022-2025 Revision 11 - Intergovernmental and Public Review Period: January 20, 2023 - February 3, 2023</t>
  </si>
  <si>
    <t>Comment #</t>
  </si>
  <si>
    <t>Project #</t>
  </si>
  <si>
    <t>Project Name</t>
  </si>
  <si>
    <t>Title</t>
  </si>
  <si>
    <t>Comments</t>
  </si>
  <si>
    <t>OS75</t>
  </si>
  <si>
    <t>Kamehameha Highway (Route 83), Rockfall Protection, Waimea Bay</t>
  </si>
  <si>
    <t xml:space="preserve">Bob Leinau </t>
  </si>
  <si>
    <t>NB #27 CAC Representative</t>
  </si>
  <si>
    <t xml:space="preserve">Has the Haleiwa Rockfall Mitigation project been axed from the TIP? I don't see it on the amendments and wanted to clarify if it was removed or completed or what happened. </t>
  </si>
  <si>
    <t>The Haleiwa Rockfall Mitigation is still programmed in the TIP FFYs 2022-2025 under project # OS75. Revision 11 does not include the full list of projects as it only contains major changes to 5 existing projects and considerations for 10 new projects. The full list of projects can be viewed in "TIP FFYs 2022-2025 As of Revision 8" on the OahuMPO website. Once Revision 11 is approved, a new document containing the full list of projects including Revisions 9-11 will be published on the OahuMPO website. We apologize for any confusion this may have caused.</t>
  </si>
  <si>
    <t>OC26</t>
  </si>
  <si>
    <t>Transportation Alternative Program (State)</t>
  </si>
  <si>
    <t>Elise Carmody</t>
  </si>
  <si>
    <t>NB #25 Transportation Chair</t>
  </si>
  <si>
    <t>What has been added to this program that results in a $17.5M increase?</t>
  </si>
  <si>
    <t>The $17.375 M increase to this program is for the Rail Station Multimodal Access Improvements – Halawa Station and Waiawa Station project.  This project is intended to provide significant regional transportation benefits by providing the essential multimodal access to the Halawa Aloha Stadium and Waiawa Pearl Highlands Rail Station Project and the whole rail system.  The increase is comprised of $5.8 M State TAP, $8.1 M competitive grants, and $3.475 M City funds.</t>
  </si>
  <si>
    <t>OC-22-64</t>
  </si>
  <si>
    <t>Oahu Electric Vehicle Chargers</t>
  </si>
  <si>
    <t>Where can we find out the proposed locations for electric vehicle chargers?</t>
  </si>
  <si>
    <t>Locations include: Harbor Court, Kuhio-Kaiolu Public Parking Lot, Mililani Mauka Park and Ride, Wahiawa Public Parking Lot, and Central Oahu Regional Park.</t>
  </si>
  <si>
    <t>OC-22-68</t>
  </si>
  <si>
    <t>Electrification of Transportation Infrastructure</t>
  </si>
  <si>
    <t>Locations include: Alapai Transit Center (Joint Traffic Management Center), Pearl City Bus Facility, Middle Street Transit Center, and Future Sites (UH West Oahu Rail Station, West Loch Rail Station, and Kalihi-Palama Bus Facility.</t>
  </si>
  <si>
    <t>NB #34 Transportation Committee Member</t>
  </si>
  <si>
    <t>Revision 11 to the FFYs 2022-2025 TIP indicates hundreds of millions of dollars to be allocated for City and County of Honolulu projects. As usual, there is not even a mention of a project that has been in and out of the TIP for almost two decades, the Extension of Makakilo Drive to the Kualakai Parkway Interchange on H-1, which the state completed thirteen years ago this month. Apparently, the convenience of bicycle riders and pedestrians has now taken precedence over the safety and congestion management issues of 20,000 residents and commuters of Makakilo, left with a single access to the hill. We cannot even get a briefing on the status of the final design for the extension, something that has been funded for several years and seems to be buried somewhere in the archives of the contractor, R.M. Towill, while the Department of Transportation Services ignores an artery that has been part of the Kapolei long-range plan for thirty years.</t>
  </si>
  <si>
    <t xml:space="preserve">Unfortunately, the Makakilo extension project has been removed from the TIP since 2019. For more details, please see the response from the responsible agency. With regards to the bicycle and pedestrian projects, the OahuMPO is required to carry out a multimodal transportation planning process that encourages and promotes a safe and efficient transportation system to serve the mobility needs of all people, including those who walk, bicycle, and use public transit (23 CFR 450.300).  </t>
  </si>
  <si>
    <t>The project is currently not funded and does not appear in the TIP making it ineligible for federal expenditures at this time.	However, the project remains on the long range transportation plan.</t>
  </si>
  <si>
    <t>OC26, OC-22-61, OC-22-63, OC-22-67, OC-22-44 and OC-22-68</t>
  </si>
  <si>
    <t>OC26 Transportation Alternatives Program, OC-22-61 Honolulu Transportation Demand Management Plan, OC-22-63 Safe Streets and Roads for All, OC-22-67 Intermodal Connectivity Improvements, OC-22-44 Oahu Electric Vehicle Chargers and OC-22-68 Electrification of Transportation Infrastructure</t>
  </si>
  <si>
    <t>Mark B. Glick</t>
  </si>
  <si>
    <t>Chief Energy Officer, HSEO</t>
  </si>
  <si>
    <t>The multi-modal rail access, transportation demand management, and/or stand-alone active transportation funding and projects (OC26, OC-22-61, OC-22-63, OC-22-67) proposed for programming in this TIP amendment will help to expand transportation choices by improving safety, accessibility, connectivity, and mobility for people walking, rolling, biking, and using transit. The active transportation projects implemented with the proposed funding will play a vital role in reducing vehicle miles traveled and transportation emissions.
The proposed electric vehicle (EV) infrastructure investments (OC-22-64, OC-22-68) will support EV adoption among O‘ahu residents. Ensuring that these stations are placed at up-and-coming areas of EV adoption and maintained in working order is crucial for fostering public trust. Public trust in publicly accessible electric vehicle charger availability helps encourage EV adoption, especially for those without access to a home or workplace charger.
A coordinated effort is needed amongst a wide range of stakeholders to make meaningful progress in expanding transportation choices and reducing transportation emissions. The HSEO will continue to work with partner agencies and stakeholders, including OahuMPO, to support the state’s commitment to the Paris Agreement and HRS section 226-18(a)(2) which pursues “the ultimate elimination of Hawai‘i’s dependence on imported fuels for electrical generation and ground transportation” and take holistic actions to achieve the decarbonization of ground transportation.
The HSEO is encouraged by the inclusion of these projects and supports further investment in safe, accessible, and connected active and shared transportation, as well as electric vehicle charging infrastructure. Thank you for the opportunity to provide comments.</t>
  </si>
  <si>
    <t>Thank you for your comments.  It’s encouraging to hear HSEO commitment to fully supporting these efforts.  The City agrees that a coordinated effort is necessary if we are to make progress and we look forward to the possibility of partnering together in the future.</t>
  </si>
  <si>
    <t>OC-22-67</t>
  </si>
  <si>
    <t>Intermodal Connectivity Improvements</t>
  </si>
  <si>
    <t>Dina L. Wong</t>
  </si>
  <si>
    <t>Division Chief, Planning Division, DPP</t>
  </si>
  <si>
    <t>When designing the street interface at rail stations and other transit hubs, designate sites to serve as pickup/drop-off areas for ride-hailing vehicles, kiss-n-ride and other first mile/last mile connections.</t>
  </si>
  <si>
    <t>Thank you for your comment.  The designated sites to serve as pickup/drop-off areas for ride-hailing vehicles, kiss-n-ride and other first mile/last mile connections are evaluated at each station for travel demand, Right-Of-Way availability, land use, safety, and traffic operations, and other factors.</t>
  </si>
  <si>
    <t>OC13</t>
  </si>
  <si>
    <t>Bus and Handi-Van Acquisition Program</t>
  </si>
  <si>
    <t>Lynn Mariano</t>
  </si>
  <si>
    <t>NB #11 CAC Member</t>
  </si>
  <si>
    <t>I am concerned the increase in funding is not enough based on the growing Kapuna population and those with special needs so how did we come up with that increase in funding amount?</t>
  </si>
  <si>
    <t>Amounts programmed in the TIP represent DTS' best efforts to address the range of transportation needs of all segments of the population. The purchase of new vehicles for the Handi-Van fleet is not the only program that serves the transportation needs of kupuna and special needs populations. These groups are also served by other transportation programs and projects funded through the TIP, including transit safety and security improvements, preventive maintenance, bus stop Americans with Disabilities Act (ADA) improvements, and pedestrian transit connections.</t>
  </si>
  <si>
    <t>All New Projects</t>
  </si>
  <si>
    <t>NB #23 CAC Member</t>
  </si>
  <si>
    <t>I could not find any of the new projects in the ORTP 2045 so where did these projects come from and don’t they need to be added in order to get federal funding?</t>
  </si>
  <si>
    <t>The OahuMPO will be updating the list of short-term projects in the ORTP 2045 to reflect the most current TIP revision and is also updating the ORTP policies and procedures to ensure projects added or updated in the TIP are also concurrently updated in the ORTP.</t>
  </si>
  <si>
    <t>All new projects and programs were evaluated, are in the ORTP, and are consistent with the ORTP vision and goals. TIP and ORTP project references are listed below:
OC 26 State TAP: Rail Station Multimodal Access Improvements - Halawa Station and Waiawa Station
0-21-22 Alternatives Projects
Implement enhancement projects, including but not limited to safe routes to school projects, pedestrian crossing safety improvements, and projects from the Transportation Alternatives Program (TAP) for Oahu.
OC-22-61 Capital Infrastructure Program
0-21-11 City Operations and Maintenance (O&amp;M) - Roadways
Maintain and operate the City's existing and future roadways. Includes, but is not limited to, bridge inspection, resurfacing, guardrail and shoulder improvements, lighting improvements, drainage improvements, signal and sign upgrades, pedestrian signals, and maintenance facilities, etc.
OC-22-61 Honolulu Transportation Demand Management (TOM) Plan
0-21-25 Transportation Demand Management (TOM) Program
Develop a TOM program that could include, but is not limited to: 1. Free real-time online carpool matching; 2. Outreach promotion and marketing of alternative transportation; 3. Emergency ride home program; 4. Major special events; 5. Employer based commuter programs; 6. Emerging and innovative strategies (bike or car sharing); and 7. Vanpool.
OC-22-62 Kakaako Special District Roadway Improvement
0-21-11 City Operations and Maintenance (O&amp;M) - Roadways
Maintain and operate the City's existing and future roadways. Includes, but is not limited to, bridge inspection, resurfacing, guardrail and shoulder improvements, lighting improvements, drainage improvements, signal and sign upgrades, pedestrian signals, and maintenance facilities, etc.
OC-22-63 Safe Streets and Roads for All (SS4A)
0-21-22 Alternatives Projects
Implement enhancement projects, including but not limited to safe routes to school projects, pedestrian crossing safety improvements, and projects from the Transportation Alternatives Program (TAP) for Oahu.
OC-22-64 Oahu Electric Vehicles Chargers
Newly awarded electrification project; consistent with the ORTP vision and goals.
OC-22-65 Bridge Program
0-21-11 City Operations and Maintenance (O&amp;M) - Roadways
Maintain and operate the City's existing and future roadways. Includes, but is not limited to, bridge inspection, resurfacing, guardrail and shoulder improvements, lighting improvements, drainage improvements, signal and sign upgrades, pedestrian signals, and maintenance facilities, etc.
OC-22-59 State TAP: Rail Station Multimodal Access Improvements - Halawa Station and Waiawa Station
0-21-22 Alternatives Projects
Implement enhancement projects, including but not limited to safe routes to school projects, pedestrian crossing safety improvements, and projects from the Transportation Alternatives Program (TAP) for Oahu.
OC-22-67 lntermodal Connectivity Improvements
0-21-22 Alternatives Projects
Implement enhancement projects, including but not limited to safe routes to school projects, pedestrian crossing safety improvements, and projects from the Transportation Alternatives Program (TAP) for Oahu.
OC-22-68 Electrification of Transportation Infrastructure
0-21-18 City Operations and Maintenance (O&amp;M): Transit
Maintain and operate the City's existing and future transit and paratransit operations and routine maintenance. Includes, but is not limited to, operation of the transit system, maintenance of current transit centers and bus/rail facilities, and improvement of bus stop sites and bus pads.
OC-22-69 Multimodal Transit Fare Collection System
0-21-18 City Operations and Maintenance (O&amp;M): Transit
Maintain and operate the City's existing and future transit and paratransit operations and routine maintenance. Includes, but is not limited to, operation of the transit system, maintenance of current transit centers and bus/rail facilities, and improvement of bus stop sites and bus pads.</t>
  </si>
  <si>
    <t>OC-22-69</t>
  </si>
  <si>
    <t>Multimodal Transit Fare Collection System</t>
  </si>
  <si>
    <t>Jo Jordan</t>
  </si>
  <si>
    <t>NB #24 CAC Chair</t>
  </si>
  <si>
    <t>If the HOLO card rolls out statewide, who will manage this program since the City is managing it for Oahu but what about the other counties?</t>
  </si>
  <si>
    <t>Once the grant funds are available, DTS will hire a consultant for Phase 1: Planning and Design. This first step will develop a Project Plan for expansion of the existing HOLO smart card system to become statewide. A key step of Phase 1 will include the development of a governance process, business rules, MOUs, system procurement specifications, and agreement on shared expenses going forward. This will require close communication and cooperation between the four counties and the State.</t>
  </si>
  <si>
    <t>TIP FFYs 2022-2025 Revision 15 - Intergovernmental and Public Review Period: May 23, 2023 - June 7, 2023</t>
  </si>
  <si>
    <t>OC25</t>
  </si>
  <si>
    <t>Transportation Alternatives Program (MPO)</t>
  </si>
  <si>
    <t>NB #34 Citizen Advisory Committee (CAC) Member</t>
  </si>
  <si>
    <t>The inclusion of Project OC-25, coupled with the exclusion of a DTS project that would complete the Makakilo Drive Extension (MDE), is an affront to the 20,000 residents on a hill with a single access.  FYI, the MDE was posted in the Transportation for O’ahu Plan (TOP) 2025 in March 2001 and has been in and out of the TIP for almost two decades.  Meanwhile, this “nice to have” bridge was on nobody’s “radar” a few years ago.  What is even more egregious is the TIP programming that shows both design and construction funding for OC-25 in federal fiscal years 2024 (i.e., starting on 1 October 2023) and 2025 while the city will not even show our residents a final design for the MDE years after it was started.  Be advised that we are well aware of the $545.166 million in new federal funding (from the $1.2 trillion Infrastructure Investment and Jobs Act, H.R. 3684, the Bilateral Infrastructure Law) that materialized in TIP Revision 11.
By my calculations, OC-25 is funded at $61.253 million, with $49.003 million (i.e., 80 percent) in federal funding.  This (so-called) Transportation Alternative (TA) will do virtually nothing to help commuters reach the city center, may take a few cars off the road into Waikiki, and has little to do with safety.  Completion of the MDE is a real TA, cutting anywhere from two to ten miles off the downtown roundtrip commute for Makakilo drivers, saving driver time and millions of gallons of gasoline, and providing a very important second access for the safety of residents on the hill.  As both a congestion management and safety project, the MDE clearly qualifies for 80 percent in federal funding support.
At a follow-up meeting with Makakilo residents following one of his town hall meetings, Mayor Blangiardi indicated there is funding available—even as Directors Formby and Nouchi stated how difficult it would be to complete the MDE.  The residents of West O’ahu are tired of hearing why something cannot be done.  Just tell us how you are going to do it.  For a starter, OMPO—and its Policy Board—can either restore the MDE as a fully programmed project in this TIP revision or replace OC-25 with the same funding (about $60 million).  Please take the appropriate action.  Mahalo and Aloha.</t>
  </si>
  <si>
    <t>Thank you for your comments. OC25 is funded through the Transportation Alternatives Program (TA) which is a federal program that provides funding for smaller-scale projects defined as transportation alternatives such as pedestrian and bicycle facilities, recreational trails, safe routes to school projects, community improvements such as historic preservation and vegetation management, and environmental mitigation related to stormwater and habitat connectivity. Unfortunately, the Makakilo Drive Extension (MDE) project is not eligible for funding through the TA program. Please refer to the agency response for more details.</t>
  </si>
  <si>
    <t>Thank you for your comments.  The project is currently not funded and does not appear in the TIP making it ineligible for federal expenditures at this time. However, the project remains on the long-range transportation plan.</t>
  </si>
  <si>
    <t>OS-23-66</t>
  </si>
  <si>
    <t>Interstate Route H-2, Panakauahi 3-144 and 4-144 Culvert Rehabilitation</t>
  </si>
  <si>
    <t>Neighborhood should be Waipio or Waipio Gentry, not "Mililani, Waipio, Melemanu . The Waipio in Mililani, Waipio, Melemanu refers to Waipio Acers which is north of Mililani and is the area covered by Neighborhood Board #25.</t>
  </si>
  <si>
    <t>Thank you for your comments. You are correct in that the project is located in Waipio which is within the boundary for the Waipahu Neighborhood Board (NB #22) as we use the boundaries of the neighborhood boards to determine the neighborhood(s). The neighborhood has been updated.</t>
  </si>
  <si>
    <t>OC25 Transportation Alternatives Program (MPO) Rail Station Multimodal Access Improvements - Halawa (Aloha Stadium) Station and Waiawa (Pearl Highlands) Station - Request to add and transfer funds to FTA, and add PE2 and INSP phases (A.6.4 and A.8).
1. This is no detail of this on page 38. Only mentions Ali Wai bridge. Is that because the Ali Wai bridge project is an add to OC25? It is not listed in the Scoring of New Projects and Programs.
2. Where can I find the details of the Rail Station Multimodal Access Improvements?
3. Has this already been awarded and studied?
4. What does Request to add and transfer funds to FTA, and add PE2 and INSP phases (A.6.4 and A.8) mean?</t>
  </si>
  <si>
    <t>Thank you for your comments. Please refer to the responsible agency response.</t>
  </si>
  <si>
    <t>Thank you for your comments.
1. Historically, the TIP does not provide individual Project Description or detail for the various projects funded by OC25 Transportation Alternatives Program (MPO), but rather an overall OC25 Project Description.  Additionally, the Ala Wai Bridge project is not a new add and has been listed on the TIP under OC25 since 2019.
2. Please see OahuMPO's Transportation Alternatives (TA) Set-Aside site (https://www.oahumpo.org/plans-programs-and-studies/transportation-alternatives-ta-set-aside/) for project details.
3. OahuMPO has awarded project funding available in FFY's 2021-2025.  The project has been studied in the Federal Transit Administration (FTA) approved 2010 Honolulu High Capacity Transit Corridor Project Final Environmental Impact Statement. 
4. The City is requesting to add final design (PE2) and inspection (INSP) phases for the project to the TIP.  A.6.4 and A.8 directly correlates to the type of TIP change specified in OahuMPO's TIP Policies and Procedures (https://www.oahumpo.org/?wpfb_dl=2861). Once awarded, the Federal Highway Administration (FHWA) funds will be transferred to the FTA for the City to apply to an FTA grant.</t>
  </si>
  <si>
    <t>Fund and complete the Makakilo Drive Extension.
For 30 years, my wife and I have driven 2 miles down Makakilo Drive, and then 3 miles on H1 just to reach the area that is now the freeway interchange for Kualakai Parkway, because the remaining short extension from Makakilo Drive to the existing freeway interchange has never been completed.  
We, and thousands of other residents have needlessly wasted gasoline, and time, driving in the wrong direction, because it was the only way in and out of Makakilo.
We have experienced traffic congestion and witnessed tragic pedestrian deaths along this one route.  Honolulu Civil Beat ranked Makakilo as having "high rates of pedestrian fatalities".  Since that article, there have been additional heartbreaking pedestrian fatalities, while attempting to cross Makakilo Drive.  The Makakilo Drive Extension would divide the amount of traffic between two routes to H1 freeway, greatly reducing the danger of pedestrian deaths.
An additional concern is that the only emergency exit for thousands of Makakilo residents is in the direction of Campbell Industrial Park, which is the most likely source of an accidental chemical release.  The Makakilo Drive Extension would provide an emergency evacuation route directly to H1 freeway, away from the most likely source of an accidental chemical release.
The Makakilo Drive Extension would provide thousands of residents with a quick and direct route to the Honolulu Rail station at UH West Oahu, instead of requiring wasteful travel in the opposite direction to reach the HART station.
Put the Makakilo Drive extension back on track.  Include the Makakilo Drive Extension to the TIP.</t>
  </si>
  <si>
    <t>Thank you for your comments. Unfortunately, the Makakilo Drive Extension project is not up for consideration at this time. Please refer to the agency response for more details.</t>
  </si>
  <si>
    <t>Deborah Agles</t>
  </si>
  <si>
    <t>The Makakilo Drive Extension project must be included in the TIP for completion within the next two years. Why hasn't the Makakilo Drive Extension been included in the TIP after all these years?  We need a second way on and off of this mountain, for medical emergencies (expeditious to QMC-West), ease of commute with a direct link to the rail line, and to ease the horrible traffic on makakilo drive, espc at rush hour / school hours.  Thank you.</t>
  </si>
  <si>
    <t>Mark and Joanne Felman</t>
  </si>
  <si>
    <t>The Makakilo Drive Extension project must be included in the TIP for completion within the next two years. Since I have lived in Makakilo (1974-Present) There have been several instances where traffic has been slowed or stopped by horrific accidents, water main breaks and road work.
The promise of an extension has been made and delayed for 30 years. We need a second way on and off of this mountain, for medical emergencies (expeditious to QMC-West), ease of commute with a direct link to the rail line, and to ease the increasingly heavy traffic on Makakilo Drive. Thank you for your consideration.</t>
  </si>
  <si>
    <t>Gary Guan</t>
  </si>
  <si>
    <t>I am writing to you as a resident of Upper Makakilo and requesting to have the Makakilo Drive Extension project to be included in the TIP. We need a second way on and off of this mountain, for medical emergencies (expeditious to QMC-West), ease of commute with a direct link to the rail line, and to ease the horrible traffic on Makakilo Drive. 
In addition to the convenience, it will significantly improve the safety for the residents as well.</t>
  </si>
  <si>
    <t>Chang Yol Kim</t>
  </si>
  <si>
    <t>Makakilo Drive extension is needed now.  The traffic to and from upper Makakilo to Kapolei and to H-1 East/West ramp needs a relief to support the current volume of traffic.  It is both unsafe and inefficient to continue a bottle-neck traffic flow.
The Makakilo Drive extension linking to H-1 will reduce the congestion of heavy traffic, allow direct access to HART rail at Kapolei station, and save hundreds of dollars in fuel cost by shortening the driving distance for thousands of commuters each day.
Heavy traffic on Makakilo Drive up and down the single access is a certain formular for a major accident to happen.  I have seen multiple vehicle collision accidents past couple of years (even during COVID which had lower traffic flow).  It is impossible to cross the Makakilo Drive on foot due to continuous flow of traffic.  Adding additional crosswalks with traffic light will only worsen the current situation.  Instead, addition of extension will balance out (ease) the traffic, improve the safety, and save time and money for Makakilo residence.
Tax collected should be spent on projects that protects and improves the lives of tax payer's community.  Tax collected at Kapolei/Makakilo should be allocated to fund the Makakilo Drive extension project.
Thank you for your advocacy and support.</t>
  </si>
  <si>
    <t>Alicia A. Montero</t>
  </si>
  <si>
    <t>Please include the Makakilo Drive Extension in the TIP, for a variety of reasons, foremost of which is safety, in case of emergency evacuations or rescue, (right now there is only one exit and entry using the Makakilo Drive); also easy access to H1 freeway from the upper Makakilo. Upon completion of this extension, this would alleviate the traffic congestion during peak &amp; busy hours at Makakilo drive.</t>
  </si>
  <si>
    <t>Campbell &amp; Debra Kuhns</t>
  </si>
  <si>
    <t xml:space="preserve">My wife and I, 100% agree with your petition towards getting the Makakilo drive extension completed. We wondered the same as to why they have been dragging their feet for over 20 years since we've built here! 
I have asked Mike Gabbard numerous times too for status updates. Lately he hasn't even bothered to reply.  
The road is practically half way or more the distance to the north south road freeway interchange!  We were told it was permits; land ownership and or terrain obstacles but that was more than 5 years ago.  Why hasn't these things been ironed out by now?
One way in and out is inexcusable for safety and efficient egress.  We hope that with your help and majority of the community can band together and get this project off the ground very soon. </t>
  </si>
  <si>
    <t>Mary Alice Evans</t>
  </si>
  <si>
    <t>Acting Director, OPSD</t>
  </si>
  <si>
    <t xml:space="preserve">The Office of Planning and Sustainable Development (OPSD) strongly supports construction of the Ala Wai Bridge, which will better connect jobs, housing, and recreation in Waikiki with adjacent neighborhoods and the university district. It will greatly improve safe, accessible pedestrian and bicycle travel, support the visitor industry, improve health, and reduce GHG emissions. We support any added funds and schedule changes required to complete the project. 
OPSD also strongly supports the Rail Station Multimodal Access Improvements at the Halawa (Aloha Stadium) and Waiawa (Pearl Highlands) Stations. The Halawa multi-use path and intersection improvements will increase safety and access between adjacent housing and nearby neighborhoods, the rail station, and proposed development at Aloha Stadium. It will also better connect rail to the Valor Museum and other Pearl Harbor destinations. The Waiawa multimodal improvements will improve safety and access between the rail station and mauka residential and commercial development, via a pedestrian bridge over a busy state highway. It will also improve traffic flow and vehicular safety on Kamehameha Highway by reducing at-grade pedestrian conflicts. We support the additional project funding required to complete the project. </t>
  </si>
  <si>
    <t>Thank you for your comments. The OahuMPO appreciates your support for this project.</t>
  </si>
  <si>
    <t xml:space="preserve">Thank you for your comments.  It’s encouraging to hear OPSD's commitment to supporting these projects and the increased funding required for successful completion. </t>
  </si>
  <si>
    <t>Shawn Ferry</t>
  </si>
  <si>
    <t>My vote is no extension, money needed for potholes and other more important. Yes I do live in Makakilo thank u</t>
  </si>
  <si>
    <t>Mara Hanson</t>
  </si>
  <si>
    <t>The Makakilo Drive Extension project must be included in the TIP for completion within the next two years. Why hasn't it been included in the TIP after all these years?  A second way on and off of this mountain is absolutely needed for medical emergencies (expeditious to QMC-West), for evacuations (we have fire bugs set brush fires on the hill every summer!), to ease commutes with a direct link to the rail line and a direct route to Honouliuli Middle school, and to reduce the horrible traffic on the existing portion of Makakilo Drive.</t>
  </si>
  <si>
    <t>Organization
(if applicable)</t>
  </si>
  <si>
    <t>Jiro Sumada</t>
  </si>
  <si>
    <t>City and County of Honolulu Department of Planning and Permitting</t>
  </si>
  <si>
    <t>I have no comments on the proposed amendments.</t>
  </si>
  <si>
    <t>Thank you for your response.</t>
  </si>
  <si>
    <t>OS-23-73</t>
  </si>
  <si>
    <t>Kamehameha Highway (Route 83) Intersection Improvements at Waihee Road</t>
  </si>
  <si>
    <t>Mark Garrity</t>
  </si>
  <si>
    <t>Oahu Metropolitan Planning Organization</t>
  </si>
  <si>
    <t>The Oahu Metropolitan Planning Organization (OahuMPO) is concerned about the safety and accessibility for non-motorized users, especially those from our most vulnerable populations. Please work with the City and County of Honolulu Department of Transportation Services (DTS) to ensure the relocated bus stops will include accessibility improvements such as ADA-compliant boarding areas and sidewalks that connect to Waihee Road. Please consider including other improvements that would enhance the safety for non-motorized users at the intersection such as improved street lighting, raised crosswalks, etc. Thank you for the opportunity to provide comments.</t>
  </si>
  <si>
    <t>We will look to make the mauka bus stop ADA-compliant. As for the lighting improvements, we are relocating the existing utility poles and will be evaluating illumination levels within the intersection and bringing them up to current standards if necessary.</t>
  </si>
  <si>
    <t>City and County of Honolulu Department of Transportation Services</t>
  </si>
  <si>
    <t>The proposed relocated bus stops need to be ADA compliant.
Please keep the Department of Transportation Services (DTS) informed about the project.  
DTS requests the ability to make additional comments once a plan is proposed.</t>
  </si>
  <si>
    <t>OS-21-44</t>
  </si>
  <si>
    <t>Pali Highway Rockfall Mitigation, OS-21-44 Vicinity of MP 6.10 to MP 6.55</t>
  </si>
  <si>
    <t>Citizens Advisory Committee</t>
  </si>
  <si>
    <t>Did we get more funding as a result of the recent landslides on the Pali and/or is this related?</t>
  </si>
  <si>
    <t>This project and funding are part of the response to the landslides on Pali Highway that occurred back in 2019. Efforts addressing the current Pali Highway landslides (2023) are not currently being funded with federal aid programmed on the Oahu TIP. Eventually, projects to address the current landslides could be identified and funded with federal aid and be shown on the Oahu TIP. Additional federal emergency relief funds could be available for that. If not available, federal aided projects to address the 2023 landslide would need to compete for the same pot of funds as everything else programmed on the Oahu TIP.</t>
  </si>
  <si>
    <t>Ulupono Initiative</t>
  </si>
  <si>
    <t xml:space="preserve">What is the MPO doing to ensure that the projects proposed work towards all goals - noting how there are fewer ones for certain goals than others. </t>
  </si>
  <si>
    <t>OS1</t>
  </si>
  <si>
    <t>Bridge and Pavement Improvement Program, Oahu</t>
  </si>
  <si>
    <t>Katia Balassiano</t>
  </si>
  <si>
    <t>Hawaii Office of Planning &amp; Sustainable Development</t>
  </si>
  <si>
    <t>No comment as to priority/need; reallocation of obligated funds for asset/system maintenance function; in good repair
contributes to system safety.</t>
  </si>
  <si>
    <t>Thank you for your comments. The OahuMPO appreciates the support from the Office of Planning and Sustainable Development.</t>
  </si>
  <si>
    <t>Thank you for the comment. System preservation and safety are priorities for HDOT.</t>
  </si>
  <si>
    <t>OS-23-71</t>
  </si>
  <si>
    <t>Interstate Route H-1, McCully Street Separation Bridge Repair and Painting, Phase 1</t>
  </si>
  <si>
    <t>No comment as to priority/need; asset/system maintenance function ; in good repair contributes to system safety.</t>
  </si>
  <si>
    <t>OS-23-72</t>
  </si>
  <si>
    <t>Interstate Route H-3, Safety Improvements, Harano Tunnel North Portal to Kionaole Road Overpass</t>
  </si>
  <si>
    <t>No comment as to priority/need ; contributes to asset/system safety.</t>
  </si>
  <si>
    <t>No comment as to priority/need; recommend attention to context-sensitive design to ensure improvements balance system
improvements with more-rural character/highway features.</t>
  </si>
  <si>
    <t>Thank you for the comment. System preservation and safety are priorities for HDOT. Your comment re: context sensitive design has been passed on to the design team.</t>
  </si>
  <si>
    <t>OS-23-74</t>
  </si>
  <si>
    <t>Moanalua Freeway (Route 78), Aiea Interchange No. 2 Repair and Painting</t>
  </si>
  <si>
    <t>No comment as to priority/need; asset/system maintenance function; in good repair contributes to system safety.</t>
  </si>
  <si>
    <t>OS-23-75</t>
  </si>
  <si>
    <t>Sand Island Access Road (Route 64), Honolulu Bascule Bridge Repair and Painting</t>
  </si>
  <si>
    <t>Kaneohe Neighborhood Board No. 30</t>
  </si>
  <si>
    <t xml:space="preserve">Much appreciation the explain that this will be combined with OS-21-45.  Request continued attention these issues as Pali Highway is one of three major corridors for Windward traffic and has significant impact to Windward residents if affected by rockfall. </t>
  </si>
  <si>
    <t>Thank you for the attention to safety improvements along H3 in this sector.  This is especially dangerous during hours of limited visibility and heavy rain where the pavement markers are not easily recognizable.</t>
  </si>
  <si>
    <t xml:space="preserve">Does this also allow for a left turn lane on to Waihee Road?  That has been the major concern of traffic at that intersection. </t>
  </si>
  <si>
    <t>We will look to make the mauka bus stop ADA-compliant. HDOT will coordinate with the City as this project is developed through the design process.</t>
  </si>
  <si>
    <t>Part of the design team's scope is to look at providing a left turn storage lane to access Waihee Road to help with traffic congestion at that intersection.</t>
  </si>
  <si>
    <t>Are you folks able to make a public announcement for the public review period so that other members of the public have an opportunity to provide comments?</t>
  </si>
  <si>
    <t xml:space="preserve">What is being done to ensure that projects can score higher - like ensuring that projects are “plusing up” as much as possible - for example, why is HDOT putting in projects w/o improving bus shelters (Pali Highway, Kahekili, etc.) especially if they clearly need replacing?  </t>
  </si>
  <si>
    <t xml:space="preserve">As part of the project and program scoring process, the OahuMPO reviews the scope of the work and other information to ensure that where possible, a project includes multiple benefits related to as many goals as possible. The projects that score the highest are typically ones that meet more of the goals. If there is an opportunity to incorporate additional improvements, the OahuMPO will make a recommendation to the responsible agency and notify the appropriate stakeholders to encourage a coordinated effort and to ensure the improvements are more meaningful.
In addition, the OahuMPO is updating the process of scoring projects with development of the new ORTP 2050, and we will be making periodic presentations to the CAC regarding our progress. </t>
  </si>
  <si>
    <t>TIP FFYs 2022-2025 Revision 17 - Intergovernmental and Public Review Period: January 2, 2024 - January 17, 2024</t>
  </si>
  <si>
    <t>Thank you again for your comments during the January Citizens Advisory Committee meeting. In addition to publishing TIP notices through the OahuMPO website and newsletter, we will also release a public notice through HDOT where anyone is able to sign up for notices at https://public.govdelivery.com/accounts/hidot/subscriber/new.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</si>
</sst>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u/>
      <sz val="11"/>
      <color theme="10"/>
      <name val="Calibri"/>
      <family val="2"/>
      <scheme val="minor"/>
    </font>
    <font>
      <b/>
      <sz val="12"/>
      <color theme="1"/>
      <name val="Bahnschrift"/>
      <family val="2"/>
    </font>
    <font>
      <sz val="10"/>
      <color theme="1"/>
      <name val="Bahnschrift"/>
      <family val="2"/>
    </font>
    <font>
      <b/>
      <sz val="12"/>
      <color rgb="FFFFFFFF"/>
      <name val="Bahnschrift"/>
      <family val="2"/>
    </font>
    <font>
      <b/>
      <sz val="10"/>
      <color theme="1"/>
      <name val="Bahnschrift"/>
      <family val="2"/>
    </font>
    <font>
      <sz val="10"/>
      <color rgb="FF000000"/>
      <name val="Bahnschrift"/>
      <family val="2"/>
    </font>
    <font>
      <sz val="10"/>
      <color rgb="FF161616"/>
      <name val="Bahnschrift"/>
      <family val="2"/>
    </font>
    <font>
      <sz val="10"/>
      <color rgb="FF333E48"/>
      <name val="Bahnschrift"/>
      <family val="2"/>
    </font>
    <font>
      <sz val="10"/>
      <color rgb="FF323130"/>
      <name val="Bahnschrift"/>
      <family val="2"/>
    </font>
    <font>
      <sz val="10"/>
      <color rgb="FF262626"/>
      <name val="Bahnschrift"/>
      <family val="2"/>
    </font>
    <font>
      <b/>
      <sz val="10"/>
      <color rgb="FFFFFFFF"/>
      <name val="Bahnschrift"/>
      <family val="2"/>
    </font>
    <font>
      <b/>
      <sz val="10"/>
      <color rgb="FF000000"/>
      <name val="Bahnschrift"/>
      <family val="2"/>
    </font>
    <font>
      <b/>
      <sz val="10"/>
      <name val="Bahnschrift"/>
      <family val="2"/>
    </font>
    <font>
      <sz val="10"/>
      <name val="Bahnschrift"/>
      <family val="2"/>
    </font>
    <font>
      <b/>
      <sz val="10"/>
      <color theme="0"/>
      <name val="Bahnschrift"/>
      <family val="2"/>
    </font>
    <font>
      <sz val="10"/>
      <color rgb="FF201F1E"/>
      <name val="Bahnschrift"/>
      <family val="2"/>
    </font>
    <font>
      <b/>
      <sz val="9"/>
      <color theme="1"/>
      <name val="Bahnschrift"/>
      <family val="2"/>
    </font>
    <font>
      <sz val="9"/>
      <color theme="1"/>
      <name val="Bahnschrift"/>
      <family val="2"/>
    </font>
    <font>
      <b/>
      <sz val="9"/>
      <color rgb="FFFFFFFF"/>
      <name val="Bahnschrift"/>
      <family val="2"/>
    </font>
    <font>
      <sz val="9"/>
      <color rgb="FF000000"/>
      <name val="Bahnschrift"/>
      <family val="2"/>
    </font>
    <font>
      <u/>
      <sz val="9"/>
      <color theme="10"/>
      <name val="Bahnschrift"/>
      <family val="2"/>
    </font>
    <font>
      <sz val="9"/>
      <color rgb="FF201F1E"/>
      <name val="Bahnschrift"/>
      <family val="2"/>
    </font>
    <font>
      <sz val="10"/>
      <color rgb="FFFFFFFF"/>
      <name val="Bahnschrift"/>
      <family val="2"/>
    </font>
  </fonts>
  <fills count="6">
    <fill>
      <patternFill patternType="none"/>
    </fill>
    <fill>
      <patternFill patternType="gray125"/>
    </fill>
    <fill>
      <patternFill patternType="solid">
        <fgColor theme="4"/>
        <bgColor theme="4"/>
      </patternFill>
    </fill>
    <fill>
      <patternFill patternType="solid">
        <fgColor rgb="FFD9E1F2"/>
        <bgColor indexed="64"/>
      </patternFill>
    </fill>
    <fill>
      <patternFill patternType="solid">
        <fgColor theme="1"/>
        <bgColor indexed="64"/>
      </patternFill>
    </fill>
    <fill>
      <patternFill patternType="solid">
        <fgColor rgb="FFFFFFFF"/>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74">
    <xf numFmtId="0" fontId="0" fillId="0" borderId="0" xfId="0"/>
    <xf numFmtId="0" fontId="2"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3" fillId="0" borderId="0" xfId="0" applyFont="1"/>
    <xf numFmtId="0" fontId="4" fillId="2" borderId="0" xfId="0" applyFont="1" applyFill="1" applyAlignment="1">
      <alignment horizontal="center" vertical="center" wrapText="1" readingOrder="1"/>
    </xf>
    <xf numFmtId="0" fontId="5" fillId="0" borderId="0" xfId="0" applyFont="1" applyAlignment="1">
      <alignment horizontal="center"/>
    </xf>
    <xf numFmtId="0" fontId="3" fillId="3" borderId="0" xfId="0" applyFont="1" applyFill="1" applyAlignment="1">
      <alignment horizontal="center" vertical="top" wrapText="1"/>
    </xf>
    <xf numFmtId="0" fontId="3" fillId="3" borderId="0" xfId="0" applyFont="1" applyFill="1" applyAlignment="1">
      <alignment horizontal="left" vertical="top" wrapText="1"/>
    </xf>
    <xf numFmtId="0" fontId="3" fillId="0" borderId="0" xfId="0" applyFont="1" applyAlignment="1">
      <alignment horizontal="center" vertical="top"/>
    </xf>
    <xf numFmtId="0" fontId="6" fillId="0" borderId="0" xfId="0" applyFont="1" applyAlignment="1">
      <alignment horizontal="left" vertical="top"/>
    </xf>
    <xf numFmtId="0" fontId="3" fillId="0" borderId="0" xfId="0" applyFont="1" applyAlignment="1">
      <alignment horizontal="center"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vertical="top"/>
    </xf>
    <xf numFmtId="0" fontId="3" fillId="3" borderId="0" xfId="0" applyFont="1" applyFill="1" applyAlignment="1">
      <alignment horizontal="center" vertical="top"/>
    </xf>
    <xf numFmtId="0" fontId="7" fillId="0" borderId="0" xfId="0" applyFont="1" applyAlignment="1">
      <alignment horizontal="left" vertical="top" wrapText="1"/>
    </xf>
    <xf numFmtId="0" fontId="3" fillId="5" borderId="0" xfId="0" applyFont="1" applyFill="1" applyAlignment="1">
      <alignment horizontal="center" vertical="top"/>
    </xf>
    <xf numFmtId="0" fontId="3" fillId="5" borderId="0" xfId="0" applyFont="1" applyFill="1" applyAlignment="1">
      <alignmen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6" fillId="0" borderId="0" xfId="0" applyFont="1" applyAlignment="1">
      <alignment horizontal="center" vertical="top" wrapText="1"/>
    </xf>
    <xf numFmtId="0" fontId="9" fillId="0" borderId="0" xfId="0" applyFont="1" applyAlignment="1">
      <alignment horizontal="left" vertical="top" wrapText="1"/>
    </xf>
    <xf numFmtId="0" fontId="3" fillId="3" borderId="0" xfId="0" applyFont="1" applyFill="1" applyAlignment="1">
      <alignment vertical="top" wrapText="1"/>
    </xf>
    <xf numFmtId="0" fontId="10" fillId="0" borderId="0" xfId="0" applyFont="1" applyAlignment="1">
      <alignment horizontal="left" vertical="top" wrapText="1"/>
    </xf>
    <xf numFmtId="0" fontId="3" fillId="0" borderId="0" xfId="0" applyFont="1" applyAlignment="1">
      <alignment vertical="top" wrapText="1"/>
    </xf>
    <xf numFmtId="0" fontId="11" fillId="2" borderId="2" xfId="0" applyFont="1" applyFill="1" applyBorder="1" applyAlignment="1">
      <alignment horizontal="center" vertical="center" wrapText="1" readingOrder="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5"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center" vertical="center" wrapText="1"/>
    </xf>
    <xf numFmtId="0" fontId="14" fillId="0" borderId="0" xfId="0" applyFont="1" applyAlignment="1">
      <alignment vertical="center"/>
    </xf>
    <xf numFmtId="0" fontId="15" fillId="4" borderId="3"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0" xfId="0" applyFont="1" applyAlignment="1">
      <alignment wrapText="1"/>
    </xf>
    <xf numFmtId="0" fontId="3" fillId="0" borderId="1" xfId="0" applyFont="1" applyBorder="1" applyAlignment="1">
      <alignment vertical="top" wrapText="1"/>
    </xf>
    <xf numFmtId="0" fontId="16" fillId="0" borderId="0" xfId="0" applyFont="1" applyAlignment="1">
      <alignment wrapText="1"/>
    </xf>
    <xf numFmtId="0" fontId="17" fillId="0" borderId="0" xfId="0" applyFont="1" applyAlignment="1">
      <alignment horizontal="left" vertical="center"/>
    </xf>
    <xf numFmtId="0" fontId="18" fillId="0" borderId="0" xfId="0" applyFont="1" applyAlignment="1">
      <alignment wrapText="1"/>
    </xf>
    <xf numFmtId="0" fontId="18" fillId="0" borderId="0" xfId="0" applyFont="1" applyAlignment="1">
      <alignment horizontal="center" wrapText="1"/>
    </xf>
    <xf numFmtId="0" fontId="18" fillId="0" borderId="0" xfId="0" applyFont="1" applyAlignment="1">
      <alignment vertical="top" wrapText="1"/>
    </xf>
    <xf numFmtId="0" fontId="17" fillId="0" borderId="0" xfId="0" applyFont="1" applyAlignment="1">
      <alignment horizontal="center"/>
    </xf>
    <xf numFmtId="0" fontId="19" fillId="2" borderId="2" xfId="0" applyFont="1" applyFill="1" applyBorder="1" applyAlignment="1">
      <alignment horizontal="center" vertical="center" wrapText="1" readingOrder="1"/>
    </xf>
    <xf numFmtId="0" fontId="18" fillId="3" borderId="1" xfId="0" applyFont="1" applyFill="1" applyBorder="1" applyAlignment="1">
      <alignment horizontal="center" vertical="top" wrapText="1"/>
    </xf>
    <xf numFmtId="0" fontId="18" fillId="3" borderId="1" xfId="0" applyFont="1" applyFill="1" applyBorder="1" applyAlignment="1">
      <alignment horizontal="left" vertical="top" wrapText="1"/>
    </xf>
    <xf numFmtId="0" fontId="18" fillId="0" borderId="1" xfId="0" applyFont="1" applyBorder="1" applyAlignment="1">
      <alignment vertical="top" wrapText="1"/>
    </xf>
    <xf numFmtId="0" fontId="18" fillId="0" borderId="0" xfId="0" applyFont="1" applyAlignment="1">
      <alignment horizontal="center" vertical="top"/>
    </xf>
    <xf numFmtId="0" fontId="20" fillId="0" borderId="0" xfId="0" applyFont="1" applyAlignment="1">
      <alignment horizontal="left" vertical="top"/>
    </xf>
    <xf numFmtId="0" fontId="20" fillId="0" borderId="0" xfId="0" applyFont="1" applyAlignment="1">
      <alignment horizontal="left" vertical="top" wrapText="1"/>
    </xf>
    <xf numFmtId="0" fontId="18" fillId="0" borderId="0" xfId="0" applyFont="1" applyAlignment="1">
      <alignment horizontal="center" vertical="top" wrapText="1"/>
    </xf>
    <xf numFmtId="0" fontId="18" fillId="0" borderId="0" xfId="0" applyFont="1" applyAlignment="1">
      <alignment vertical="top"/>
    </xf>
    <xf numFmtId="0" fontId="18" fillId="0" borderId="0" xfId="0" applyFont="1"/>
    <xf numFmtId="0" fontId="21" fillId="3" borderId="1" xfId="1" applyFont="1" applyFill="1" applyBorder="1" applyAlignment="1">
      <alignment horizontal="center" vertical="top" wrapText="1"/>
    </xf>
    <xf numFmtId="0" fontId="22" fillId="0" borderId="0" xfId="0" applyFont="1" applyAlignment="1">
      <alignment wrapText="1"/>
    </xf>
    <xf numFmtId="0" fontId="23" fillId="0" borderId="0" xfId="0" applyFont="1" applyAlignment="1">
      <alignment vertical="top" wrapText="1"/>
    </xf>
    <xf numFmtId="0" fontId="6" fillId="0" borderId="0" xfId="0" applyFont="1" applyAlignment="1">
      <alignment horizontal="left" vertical="top" wrapText="1"/>
    </xf>
    <xf numFmtId="0" fontId="3" fillId="0" borderId="0" xfId="0" applyFont="1" applyAlignment="1">
      <alignment horizontal="center"/>
    </xf>
    <xf numFmtId="0" fontId="3" fillId="3" borderId="0" xfId="0" applyFont="1" applyFill="1" applyAlignment="1">
      <alignment horizontal="center" vertical="top"/>
    </xf>
    <xf numFmtId="0" fontId="3" fillId="3" borderId="0" xfId="0" applyFont="1" applyFill="1" applyAlignment="1">
      <alignment horizontal="left" vertical="top" wrapText="1"/>
    </xf>
    <xf numFmtId="0" fontId="3" fillId="0" borderId="0" xfId="0" applyFont="1" applyAlignment="1">
      <alignment horizontal="center" vertical="top"/>
    </xf>
    <xf numFmtId="0" fontId="3" fillId="0" borderId="0" xfId="0" applyFont="1" applyAlignment="1">
      <alignment horizontal="left" vertical="top"/>
    </xf>
    <xf numFmtId="0" fontId="8" fillId="0" borderId="0" xfId="0" applyFont="1" applyAlignment="1">
      <alignment horizontal="center" vertical="top" wrapText="1"/>
    </xf>
    <xf numFmtId="0" fontId="8" fillId="0" borderId="0" xfId="0" applyFont="1" applyAlignment="1">
      <alignment horizontal="left" vertical="top" wrapText="1"/>
    </xf>
    <xf numFmtId="0" fontId="11" fillId="2" borderId="1" xfId="0" applyFont="1" applyFill="1" applyBorder="1" applyAlignment="1">
      <alignment horizontal="center" vertical="center" wrapText="1" readingOrder="1"/>
    </xf>
    <xf numFmtId="0" fontId="19" fillId="2" borderId="1"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ahumpo.org/?wpfb_dl=2652" TargetMode="External"/><Relationship Id="rId1" Type="http://schemas.openxmlformats.org/officeDocument/2006/relationships/hyperlink" Target="https://www.oahumpo.org/?wpfb_dl=264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2C231-B38F-43EA-AB67-3C4C465C10D3}">
  <sheetPr>
    <pageSetUpPr fitToPage="1"/>
  </sheetPr>
  <dimension ref="A1:H82"/>
  <sheetViews>
    <sheetView workbookViewId="0">
      <pane xSplit="4" ySplit="3" topLeftCell="E4" activePane="bottomRight" state="frozen"/>
      <selection pane="topRight" activeCell="E1" sqref="E1"/>
      <selection pane="bottomLeft" activeCell="A4" sqref="A4"/>
      <selection pane="bottomRight"/>
    </sheetView>
  </sheetViews>
  <sheetFormatPr defaultColWidth="9.140625" defaultRowHeight="12.75" x14ac:dyDescent="0.2"/>
  <cols>
    <col min="1" max="1" width="9.42578125" style="3" bestFit="1" customWidth="1"/>
    <col min="2" max="2" width="18.7109375" style="2" customWidth="1"/>
    <col min="3" max="3" width="34" style="2" customWidth="1"/>
    <col min="4" max="4" width="14.5703125" style="3" bestFit="1" customWidth="1"/>
    <col min="5" max="5" width="62.42578125" style="2" customWidth="1"/>
    <col min="6" max="6" width="43.5703125" style="2" customWidth="1"/>
    <col min="7" max="7" width="62.85546875" style="2" bestFit="1" customWidth="1"/>
    <col min="8" max="8" width="63.5703125" style="4" customWidth="1"/>
    <col min="9" max="16384" width="9.140625" style="4"/>
  </cols>
  <sheetData>
    <row r="1" spans="1:8" ht="15" x14ac:dyDescent="0.2">
      <c r="A1" s="1" t="s">
        <v>0</v>
      </c>
    </row>
    <row r="2" spans="1:8" ht="15" x14ac:dyDescent="0.2">
      <c r="A2" s="1" t="s">
        <v>1</v>
      </c>
    </row>
    <row r="3" spans="1:8" s="6" customFormat="1" ht="30" x14ac:dyDescent="0.2">
      <c r="A3" s="5" t="s">
        <v>2</v>
      </c>
      <c r="B3" s="5" t="s">
        <v>3</v>
      </c>
      <c r="C3" s="5" t="s">
        <v>4</v>
      </c>
      <c r="D3" s="5" t="s">
        <v>5</v>
      </c>
      <c r="E3" s="5" t="s">
        <v>6</v>
      </c>
      <c r="F3" s="5" t="s">
        <v>7</v>
      </c>
      <c r="G3" s="5" t="s">
        <v>8</v>
      </c>
      <c r="H3" s="5" t="s">
        <v>9</v>
      </c>
    </row>
    <row r="4" spans="1:8" ht="140.25" x14ac:dyDescent="0.2">
      <c r="A4" s="7">
        <v>1</v>
      </c>
      <c r="B4" s="8" t="s">
        <v>10</v>
      </c>
      <c r="C4" s="8" t="s">
        <v>11</v>
      </c>
      <c r="D4" s="7" t="s">
        <v>12</v>
      </c>
      <c r="E4" s="8" t="s">
        <v>13</v>
      </c>
      <c r="F4" s="8" t="s">
        <v>10</v>
      </c>
      <c r="G4" s="8" t="s">
        <v>14</v>
      </c>
      <c r="H4" s="7"/>
    </row>
    <row r="5" spans="1:8" ht="51" x14ac:dyDescent="0.2">
      <c r="A5" s="9">
        <v>2</v>
      </c>
      <c r="B5" s="10" t="s">
        <v>10</v>
      </c>
      <c r="C5" s="10" t="s">
        <v>10</v>
      </c>
      <c r="D5" s="11" t="s">
        <v>15</v>
      </c>
      <c r="E5" s="12" t="s">
        <v>16</v>
      </c>
      <c r="F5" s="13" t="s">
        <v>10</v>
      </c>
      <c r="G5" s="14" t="s">
        <v>10</v>
      </c>
      <c r="H5" s="15"/>
    </row>
    <row r="6" spans="1:8" ht="153" x14ac:dyDescent="0.2">
      <c r="A6" s="16">
        <v>3</v>
      </c>
      <c r="B6" s="8" t="s">
        <v>10</v>
      </c>
      <c r="C6" s="8" t="s">
        <v>17</v>
      </c>
      <c r="D6" s="7" t="s">
        <v>18</v>
      </c>
      <c r="E6" s="8" t="s">
        <v>19</v>
      </c>
      <c r="F6" s="8" t="s">
        <v>20</v>
      </c>
      <c r="G6" s="8" t="s">
        <v>21</v>
      </c>
      <c r="H6" s="7"/>
    </row>
    <row r="7" spans="1:8" ht="127.5" x14ac:dyDescent="0.2">
      <c r="A7" s="9">
        <v>4</v>
      </c>
      <c r="B7" s="14" t="s">
        <v>10</v>
      </c>
      <c r="C7" s="17" t="s">
        <v>22</v>
      </c>
      <c r="D7" s="11" t="s">
        <v>23</v>
      </c>
      <c r="E7" s="12" t="s">
        <v>24</v>
      </c>
      <c r="F7" s="13" t="s">
        <v>10</v>
      </c>
      <c r="G7" s="13" t="s">
        <v>25</v>
      </c>
    </row>
    <row r="8" spans="1:8" ht="38.25" x14ac:dyDescent="0.2">
      <c r="A8" s="16">
        <v>5</v>
      </c>
      <c r="B8" s="8" t="s">
        <v>26</v>
      </c>
      <c r="C8" s="8" t="s">
        <v>27</v>
      </c>
      <c r="D8" s="7" t="s">
        <v>28</v>
      </c>
      <c r="E8" s="8" t="s">
        <v>29</v>
      </c>
      <c r="F8" s="8" t="s">
        <v>10</v>
      </c>
      <c r="G8" s="8" t="s">
        <v>30</v>
      </c>
      <c r="H8" s="7"/>
    </row>
    <row r="9" spans="1:8" ht="63.75" x14ac:dyDescent="0.2">
      <c r="A9" s="9">
        <v>6</v>
      </c>
      <c r="B9" s="13" t="s">
        <v>31</v>
      </c>
      <c r="C9" s="17" t="s">
        <v>32</v>
      </c>
      <c r="D9" s="11" t="s">
        <v>33</v>
      </c>
      <c r="E9" s="12" t="s">
        <v>34</v>
      </c>
      <c r="F9" s="13" t="s">
        <v>10</v>
      </c>
      <c r="G9" s="13" t="s">
        <v>35</v>
      </c>
    </row>
    <row r="10" spans="1:8" ht="38.25" x14ac:dyDescent="0.2">
      <c r="A10" s="16">
        <v>7</v>
      </c>
      <c r="B10" s="8" t="s">
        <v>36</v>
      </c>
      <c r="C10" s="8" t="s">
        <v>37</v>
      </c>
      <c r="D10" s="7" t="s">
        <v>28</v>
      </c>
      <c r="E10" s="8" t="s">
        <v>38</v>
      </c>
      <c r="F10" s="8" t="s">
        <v>10</v>
      </c>
      <c r="G10" s="8" t="s">
        <v>39</v>
      </c>
      <c r="H10" s="7"/>
    </row>
    <row r="11" spans="1:8" ht="76.5" x14ac:dyDescent="0.2">
      <c r="A11" s="9">
        <v>8</v>
      </c>
      <c r="B11" s="13" t="s">
        <v>40</v>
      </c>
      <c r="C11" s="12" t="s">
        <v>41</v>
      </c>
      <c r="D11" s="11" t="s">
        <v>28</v>
      </c>
      <c r="E11" s="12" t="s">
        <v>42</v>
      </c>
      <c r="F11" s="13" t="s">
        <v>10</v>
      </c>
      <c r="G11" s="13" t="s">
        <v>43</v>
      </c>
    </row>
    <row r="12" spans="1:8" ht="51" x14ac:dyDescent="0.2">
      <c r="A12" s="16">
        <v>9</v>
      </c>
      <c r="B12" s="8" t="s">
        <v>44</v>
      </c>
      <c r="C12" s="8" t="s">
        <v>41</v>
      </c>
      <c r="D12" s="7" t="s">
        <v>28</v>
      </c>
      <c r="E12" s="8" t="s">
        <v>45</v>
      </c>
      <c r="F12" s="8" t="s">
        <v>10</v>
      </c>
      <c r="G12" s="8" t="s">
        <v>46</v>
      </c>
      <c r="H12" s="7"/>
    </row>
    <row r="13" spans="1:8" ht="63.75" x14ac:dyDescent="0.2">
      <c r="A13" s="18">
        <v>10</v>
      </c>
      <c r="B13" s="13" t="s">
        <v>47</v>
      </c>
      <c r="C13" s="12" t="s">
        <v>48</v>
      </c>
      <c r="D13" s="11" t="s">
        <v>33</v>
      </c>
      <c r="E13" s="12" t="s">
        <v>49</v>
      </c>
      <c r="F13" s="13" t="s">
        <v>10</v>
      </c>
      <c r="G13" s="13" t="s">
        <v>50</v>
      </c>
    </row>
    <row r="14" spans="1:8" ht="51" x14ac:dyDescent="0.2">
      <c r="A14" s="16">
        <v>11</v>
      </c>
      <c r="B14" s="8" t="s">
        <v>51</v>
      </c>
      <c r="C14" s="8" t="s">
        <v>52</v>
      </c>
      <c r="D14" s="7" t="s">
        <v>33</v>
      </c>
      <c r="E14" s="8" t="s">
        <v>53</v>
      </c>
      <c r="F14" s="8" t="s">
        <v>10</v>
      </c>
      <c r="G14" s="8" t="s">
        <v>54</v>
      </c>
      <c r="H14" s="7"/>
    </row>
    <row r="15" spans="1:8" ht="51" x14ac:dyDescent="0.2">
      <c r="A15" s="18">
        <v>12</v>
      </c>
      <c r="B15" s="13" t="s">
        <v>47</v>
      </c>
      <c r="C15" s="12" t="s">
        <v>48</v>
      </c>
      <c r="D15" s="11" t="s">
        <v>33</v>
      </c>
      <c r="E15" s="13" t="s">
        <v>55</v>
      </c>
      <c r="F15" s="13" t="s">
        <v>10</v>
      </c>
      <c r="G15" s="14" t="s">
        <v>50</v>
      </c>
    </row>
    <row r="16" spans="1:8" ht="38.25" x14ac:dyDescent="0.2">
      <c r="A16" s="16">
        <v>13</v>
      </c>
      <c r="B16" s="8" t="s">
        <v>56</v>
      </c>
      <c r="C16" s="8" t="s">
        <v>48</v>
      </c>
      <c r="D16" s="7" t="s">
        <v>33</v>
      </c>
      <c r="E16" s="8" t="s">
        <v>57</v>
      </c>
      <c r="F16" s="8" t="s">
        <v>10</v>
      </c>
      <c r="G16" s="8" t="s">
        <v>50</v>
      </c>
      <c r="H16" s="7"/>
    </row>
    <row r="17" spans="1:8" ht="63.75" x14ac:dyDescent="0.2">
      <c r="A17" s="18">
        <v>14</v>
      </c>
      <c r="B17" s="13" t="s">
        <v>58</v>
      </c>
      <c r="C17" s="17" t="s">
        <v>52</v>
      </c>
      <c r="D17" s="11" t="s">
        <v>33</v>
      </c>
      <c r="E17" s="12" t="s">
        <v>59</v>
      </c>
      <c r="F17" s="13" t="s">
        <v>10</v>
      </c>
      <c r="G17" s="13" t="s">
        <v>54</v>
      </c>
    </row>
    <row r="18" spans="1:8" ht="51" x14ac:dyDescent="0.2">
      <c r="A18" s="16">
        <v>15</v>
      </c>
      <c r="B18" s="8" t="s">
        <v>10</v>
      </c>
      <c r="C18" s="8" t="s">
        <v>60</v>
      </c>
      <c r="D18" s="7" t="s">
        <v>61</v>
      </c>
      <c r="E18" s="8" t="s">
        <v>62</v>
      </c>
      <c r="F18" s="8" t="s">
        <v>63</v>
      </c>
      <c r="G18" s="8" t="s">
        <v>10</v>
      </c>
      <c r="H18" s="7"/>
    </row>
    <row r="19" spans="1:8" ht="25.5" x14ac:dyDescent="0.2">
      <c r="A19" s="9">
        <v>16</v>
      </c>
      <c r="B19" s="12" t="s">
        <v>10</v>
      </c>
      <c r="C19" s="10" t="s">
        <v>64</v>
      </c>
      <c r="D19" s="11" t="s">
        <v>65</v>
      </c>
      <c r="E19" s="12" t="s">
        <v>66</v>
      </c>
      <c r="F19" s="13" t="s">
        <v>67</v>
      </c>
      <c r="G19" s="14" t="s">
        <v>10</v>
      </c>
      <c r="H19" s="15"/>
    </row>
    <row r="20" spans="1:8" ht="63.75" x14ac:dyDescent="0.2">
      <c r="A20" s="16">
        <v>17</v>
      </c>
      <c r="B20" s="8" t="s">
        <v>10</v>
      </c>
      <c r="C20" s="8" t="s">
        <v>68</v>
      </c>
      <c r="D20" s="7" t="s">
        <v>69</v>
      </c>
      <c r="E20" s="8" t="s">
        <v>70</v>
      </c>
      <c r="F20" s="8" t="s">
        <v>71</v>
      </c>
      <c r="G20" s="8" t="s">
        <v>10</v>
      </c>
      <c r="H20" s="7"/>
    </row>
    <row r="21" spans="1:8" ht="63.75" x14ac:dyDescent="0.2">
      <c r="A21" s="18">
        <v>18</v>
      </c>
      <c r="B21" s="10" t="s">
        <v>10</v>
      </c>
      <c r="C21" s="10" t="s">
        <v>72</v>
      </c>
      <c r="D21" s="11" t="s">
        <v>69</v>
      </c>
      <c r="E21" s="12" t="s">
        <v>73</v>
      </c>
      <c r="F21" s="13" t="s">
        <v>74</v>
      </c>
      <c r="G21" s="14" t="s">
        <v>10</v>
      </c>
      <c r="H21" s="19"/>
    </row>
    <row r="22" spans="1:8" ht="63.75" x14ac:dyDescent="0.2">
      <c r="A22" s="16">
        <v>19</v>
      </c>
      <c r="B22" s="8" t="s">
        <v>10</v>
      </c>
      <c r="C22" s="8" t="s">
        <v>75</v>
      </c>
      <c r="D22" s="7" t="s">
        <v>76</v>
      </c>
      <c r="E22" s="8" t="s">
        <v>77</v>
      </c>
      <c r="F22" s="8" t="s">
        <v>78</v>
      </c>
      <c r="G22" s="8" t="s">
        <v>10</v>
      </c>
      <c r="H22" s="7"/>
    </row>
    <row r="23" spans="1:8" ht="140.25" x14ac:dyDescent="0.2">
      <c r="A23" s="18">
        <v>20</v>
      </c>
      <c r="B23" s="10" t="s">
        <v>10</v>
      </c>
      <c r="C23" s="10" t="s">
        <v>75</v>
      </c>
      <c r="D23" s="11" t="s">
        <v>76</v>
      </c>
      <c r="E23" s="12" t="s">
        <v>79</v>
      </c>
      <c r="F23" s="13" t="s">
        <v>80</v>
      </c>
      <c r="G23" s="14" t="s">
        <v>10</v>
      </c>
    </row>
    <row r="24" spans="1:8" ht="102" x14ac:dyDescent="0.2">
      <c r="A24" s="16">
        <v>21</v>
      </c>
      <c r="B24" s="8" t="s">
        <v>10</v>
      </c>
      <c r="C24" s="8" t="s">
        <v>75</v>
      </c>
      <c r="D24" s="7" t="s">
        <v>76</v>
      </c>
      <c r="E24" s="8" t="s">
        <v>81</v>
      </c>
      <c r="F24" s="8" t="s">
        <v>82</v>
      </c>
      <c r="G24" s="8" t="s">
        <v>10</v>
      </c>
      <c r="H24" s="7"/>
    </row>
    <row r="25" spans="1:8" ht="102" x14ac:dyDescent="0.2">
      <c r="A25" s="18">
        <v>22</v>
      </c>
      <c r="B25" s="10" t="s">
        <v>10</v>
      </c>
      <c r="C25" s="10" t="s">
        <v>75</v>
      </c>
      <c r="D25" s="11" t="s">
        <v>76</v>
      </c>
      <c r="E25" s="12" t="s">
        <v>83</v>
      </c>
      <c r="F25" s="13" t="s">
        <v>84</v>
      </c>
      <c r="G25" s="14" t="s">
        <v>10</v>
      </c>
    </row>
    <row r="26" spans="1:8" ht="25.5" x14ac:dyDescent="0.2">
      <c r="A26" s="16">
        <v>23</v>
      </c>
      <c r="B26" s="8" t="s">
        <v>10</v>
      </c>
      <c r="C26" s="8" t="s">
        <v>75</v>
      </c>
      <c r="D26" s="7" t="s">
        <v>76</v>
      </c>
      <c r="E26" s="8" t="s">
        <v>85</v>
      </c>
      <c r="F26" s="8" t="s">
        <v>86</v>
      </c>
      <c r="G26" s="8" t="s">
        <v>10</v>
      </c>
      <c r="H26" s="7"/>
    </row>
    <row r="27" spans="1:8" ht="63.75" x14ac:dyDescent="0.2">
      <c r="A27" s="18">
        <v>24</v>
      </c>
      <c r="B27" s="14" t="s">
        <v>10</v>
      </c>
      <c r="C27" s="12" t="s">
        <v>87</v>
      </c>
      <c r="D27" s="20" t="s">
        <v>88</v>
      </c>
      <c r="E27" s="12" t="s">
        <v>89</v>
      </c>
      <c r="F27" s="13" t="s">
        <v>10</v>
      </c>
      <c r="G27" s="14" t="s">
        <v>90</v>
      </c>
    </row>
    <row r="28" spans="1:8" ht="76.5" x14ac:dyDescent="0.2">
      <c r="A28" s="16">
        <v>25</v>
      </c>
      <c r="B28" s="8" t="s">
        <v>10</v>
      </c>
      <c r="C28" s="8" t="s">
        <v>87</v>
      </c>
      <c r="D28" s="7" t="s">
        <v>91</v>
      </c>
      <c r="E28" s="8" t="s">
        <v>92</v>
      </c>
      <c r="F28" s="8" t="s">
        <v>10</v>
      </c>
      <c r="G28" s="8" t="s">
        <v>93</v>
      </c>
      <c r="H28" s="7"/>
    </row>
    <row r="29" spans="1:8" x14ac:dyDescent="0.2">
      <c r="A29" s="18"/>
      <c r="B29" s="14"/>
      <c r="C29" s="12"/>
      <c r="D29" s="20"/>
      <c r="E29" s="21" t="s">
        <v>94</v>
      </c>
      <c r="F29" s="13"/>
      <c r="G29" s="14"/>
    </row>
    <row r="30" spans="1:8" ht="127.5" x14ac:dyDescent="0.2">
      <c r="A30" s="16">
        <v>26</v>
      </c>
      <c r="B30" s="8" t="s">
        <v>10</v>
      </c>
      <c r="C30" s="8" t="s">
        <v>87</v>
      </c>
      <c r="D30" s="7" t="s">
        <v>69</v>
      </c>
      <c r="E30" s="8" t="s">
        <v>95</v>
      </c>
      <c r="F30" s="8" t="s">
        <v>10</v>
      </c>
      <c r="G30" s="8" t="s">
        <v>90</v>
      </c>
      <c r="H30" s="7"/>
    </row>
    <row r="31" spans="1:8" ht="204" x14ac:dyDescent="0.2">
      <c r="A31" s="18">
        <v>27</v>
      </c>
      <c r="B31" s="13" t="s">
        <v>10</v>
      </c>
      <c r="C31" s="12" t="s">
        <v>96</v>
      </c>
      <c r="D31" s="11" t="s">
        <v>28</v>
      </c>
      <c r="E31" s="12" t="s">
        <v>97</v>
      </c>
      <c r="F31" s="13" t="s">
        <v>98</v>
      </c>
      <c r="G31" s="14" t="s">
        <v>99</v>
      </c>
    </row>
    <row r="32" spans="1:8" ht="38.25" x14ac:dyDescent="0.2">
      <c r="A32" s="7">
        <v>28</v>
      </c>
      <c r="B32" s="8" t="s">
        <v>100</v>
      </c>
      <c r="C32" s="8" t="s">
        <v>101</v>
      </c>
      <c r="D32" s="7" t="s">
        <v>28</v>
      </c>
      <c r="E32" s="8" t="s">
        <v>102</v>
      </c>
      <c r="F32" s="8" t="s">
        <v>103</v>
      </c>
      <c r="G32" s="8" t="s">
        <v>10</v>
      </c>
      <c r="H32" s="7"/>
    </row>
    <row r="33" spans="1:8" ht="229.5" x14ac:dyDescent="0.2">
      <c r="A33" s="18">
        <v>29</v>
      </c>
      <c r="B33" s="14" t="s">
        <v>104</v>
      </c>
      <c r="C33" s="12" t="s">
        <v>105</v>
      </c>
      <c r="D33" s="20" t="s">
        <v>28</v>
      </c>
      <c r="E33" s="12" t="s">
        <v>106</v>
      </c>
      <c r="F33" s="13" t="s">
        <v>10</v>
      </c>
      <c r="G33" s="14" t="s">
        <v>107</v>
      </c>
    </row>
    <row r="34" spans="1:8" ht="38.25" x14ac:dyDescent="0.2">
      <c r="A34" s="16">
        <v>30</v>
      </c>
      <c r="B34" s="8" t="s">
        <v>10</v>
      </c>
      <c r="C34" s="8" t="s">
        <v>87</v>
      </c>
      <c r="D34" s="7" t="s">
        <v>108</v>
      </c>
      <c r="E34" s="8" t="s">
        <v>109</v>
      </c>
      <c r="F34" s="8" t="s">
        <v>10</v>
      </c>
      <c r="G34" s="8" t="s">
        <v>90</v>
      </c>
      <c r="H34" s="7"/>
    </row>
    <row r="35" spans="1:8" x14ac:dyDescent="0.2">
      <c r="A35" s="18"/>
      <c r="B35" s="13"/>
      <c r="C35" s="12"/>
      <c r="D35" s="22"/>
      <c r="E35" s="12"/>
      <c r="F35" s="13"/>
      <c r="G35" s="13"/>
      <c r="H35" s="15"/>
    </row>
    <row r="36" spans="1:8" ht="38.25" x14ac:dyDescent="0.2">
      <c r="A36" s="16"/>
      <c r="B36" s="8"/>
      <c r="C36" s="8"/>
      <c r="D36" s="7"/>
      <c r="E36" s="8" t="s">
        <v>110</v>
      </c>
      <c r="F36" s="8"/>
      <c r="G36" s="8"/>
      <c r="H36" s="7"/>
    </row>
    <row r="37" spans="1:8" ht="63.75" x14ac:dyDescent="0.2">
      <c r="A37" s="18">
        <v>31</v>
      </c>
      <c r="B37" s="13" t="s">
        <v>10</v>
      </c>
      <c r="C37" s="12" t="s">
        <v>87</v>
      </c>
      <c r="D37" s="22" t="s">
        <v>111</v>
      </c>
      <c r="E37" s="12" t="s">
        <v>112</v>
      </c>
      <c r="F37" s="13" t="s">
        <v>10</v>
      </c>
      <c r="G37" s="13" t="s">
        <v>90</v>
      </c>
      <c r="H37" s="15"/>
    </row>
    <row r="38" spans="1:8" ht="25.5" x14ac:dyDescent="0.2">
      <c r="A38" s="16">
        <v>32</v>
      </c>
      <c r="B38" s="8" t="s">
        <v>113</v>
      </c>
      <c r="C38" s="8" t="s">
        <v>114</v>
      </c>
      <c r="D38" s="7" t="s">
        <v>115</v>
      </c>
      <c r="E38" s="8" t="s">
        <v>116</v>
      </c>
      <c r="F38" s="8" t="s">
        <v>10</v>
      </c>
      <c r="G38" s="8" t="s">
        <v>117</v>
      </c>
      <c r="H38" s="7"/>
    </row>
    <row r="39" spans="1:8" ht="25.5" x14ac:dyDescent="0.2">
      <c r="A39" s="18">
        <v>33</v>
      </c>
      <c r="B39" s="13" t="s">
        <v>118</v>
      </c>
      <c r="C39" s="12" t="s">
        <v>119</v>
      </c>
      <c r="D39" s="20" t="s">
        <v>115</v>
      </c>
      <c r="E39" s="12" t="s">
        <v>120</v>
      </c>
      <c r="F39" s="13" t="s">
        <v>10</v>
      </c>
      <c r="G39" s="14" t="s">
        <v>121</v>
      </c>
    </row>
    <row r="40" spans="1:8" ht="25.5" x14ac:dyDescent="0.2">
      <c r="A40" s="16">
        <v>34</v>
      </c>
      <c r="B40" s="8" t="s">
        <v>122</v>
      </c>
      <c r="C40" s="8" t="s">
        <v>123</v>
      </c>
      <c r="D40" s="7" t="s">
        <v>115</v>
      </c>
      <c r="E40" s="8" t="s">
        <v>116</v>
      </c>
      <c r="F40" s="8" t="s">
        <v>10</v>
      </c>
      <c r="G40" s="8" t="s">
        <v>117</v>
      </c>
      <c r="H40" s="7"/>
    </row>
    <row r="41" spans="1:8" ht="25.5" x14ac:dyDescent="0.2">
      <c r="A41" s="18">
        <v>35</v>
      </c>
      <c r="B41" s="13" t="s">
        <v>124</v>
      </c>
      <c r="C41" s="12" t="s">
        <v>125</v>
      </c>
      <c r="D41" s="20" t="s">
        <v>126</v>
      </c>
      <c r="E41" s="12" t="s">
        <v>127</v>
      </c>
      <c r="F41" s="13" t="s">
        <v>128</v>
      </c>
      <c r="G41" s="14" t="s">
        <v>10</v>
      </c>
    </row>
    <row r="42" spans="1:8" ht="38.25" x14ac:dyDescent="0.2">
      <c r="A42" s="16">
        <v>36</v>
      </c>
      <c r="B42" s="8" t="s">
        <v>129</v>
      </c>
      <c r="C42" s="8" t="s">
        <v>130</v>
      </c>
      <c r="D42" s="7" t="s">
        <v>126</v>
      </c>
      <c r="E42" s="8" t="s">
        <v>131</v>
      </c>
      <c r="F42" s="8" t="s">
        <v>132</v>
      </c>
      <c r="G42" s="8" t="s">
        <v>10</v>
      </c>
      <c r="H42" s="7"/>
    </row>
    <row r="43" spans="1:8" ht="114.75" x14ac:dyDescent="0.2">
      <c r="A43" s="18">
        <v>37</v>
      </c>
      <c r="B43" s="13" t="s">
        <v>133</v>
      </c>
      <c r="C43" s="12" t="s">
        <v>130</v>
      </c>
      <c r="D43" s="20" t="s">
        <v>126</v>
      </c>
      <c r="E43" s="12" t="s">
        <v>134</v>
      </c>
      <c r="F43" s="13" t="s">
        <v>135</v>
      </c>
      <c r="G43" s="14" t="s">
        <v>10</v>
      </c>
    </row>
    <row r="44" spans="1:8" ht="76.5" x14ac:dyDescent="0.2">
      <c r="A44" s="16">
        <v>38</v>
      </c>
      <c r="B44" s="8" t="s">
        <v>133</v>
      </c>
      <c r="C44" s="8" t="s">
        <v>130</v>
      </c>
      <c r="D44" s="7" t="s">
        <v>126</v>
      </c>
      <c r="E44" s="8" t="s">
        <v>136</v>
      </c>
      <c r="F44" s="8" t="s">
        <v>137</v>
      </c>
      <c r="G44" s="8" t="s">
        <v>10</v>
      </c>
      <c r="H44" s="7"/>
    </row>
    <row r="45" spans="1:8" ht="38.25" x14ac:dyDescent="0.2">
      <c r="A45" s="18">
        <v>39</v>
      </c>
      <c r="B45" s="13" t="s">
        <v>138</v>
      </c>
      <c r="C45" s="12" t="s">
        <v>130</v>
      </c>
      <c r="D45" s="20" t="s">
        <v>126</v>
      </c>
      <c r="E45" s="12" t="s">
        <v>139</v>
      </c>
      <c r="F45" s="13" t="s">
        <v>140</v>
      </c>
      <c r="G45" s="14" t="s">
        <v>10</v>
      </c>
    </row>
    <row r="46" spans="1:8" ht="51" x14ac:dyDescent="0.2">
      <c r="A46" s="16">
        <v>40</v>
      </c>
      <c r="B46" s="8" t="s">
        <v>141</v>
      </c>
      <c r="C46" s="8" t="s">
        <v>130</v>
      </c>
      <c r="D46" s="7" t="s">
        <v>126</v>
      </c>
      <c r="E46" s="8" t="s">
        <v>142</v>
      </c>
      <c r="F46" s="8" t="s">
        <v>140</v>
      </c>
      <c r="G46" s="8" t="s">
        <v>10</v>
      </c>
      <c r="H46" s="7"/>
    </row>
    <row r="47" spans="1:8" ht="51" x14ac:dyDescent="0.2">
      <c r="A47" s="18">
        <v>41</v>
      </c>
      <c r="B47" s="14" t="s">
        <v>143</v>
      </c>
      <c r="C47" s="12" t="s">
        <v>130</v>
      </c>
      <c r="D47" s="11" t="s">
        <v>126</v>
      </c>
      <c r="E47" s="12" t="s">
        <v>144</v>
      </c>
      <c r="F47" s="14" t="s">
        <v>140</v>
      </c>
      <c r="G47" s="14" t="s">
        <v>10</v>
      </c>
    </row>
    <row r="48" spans="1:8" ht="38.25" x14ac:dyDescent="0.2">
      <c r="A48" s="16">
        <v>42</v>
      </c>
      <c r="B48" s="8" t="s">
        <v>145</v>
      </c>
      <c r="C48" s="8" t="s">
        <v>130</v>
      </c>
      <c r="D48" s="7" t="s">
        <v>126</v>
      </c>
      <c r="E48" s="8" t="s">
        <v>146</v>
      </c>
      <c r="F48" s="8" t="s">
        <v>140</v>
      </c>
      <c r="G48" s="8" t="s">
        <v>10</v>
      </c>
      <c r="H48" s="7"/>
    </row>
    <row r="49" spans="1:8" ht="51" x14ac:dyDescent="0.2">
      <c r="A49" s="18">
        <v>43</v>
      </c>
      <c r="B49" s="13" t="s">
        <v>147</v>
      </c>
      <c r="C49" s="12" t="s">
        <v>130</v>
      </c>
      <c r="D49" s="11" t="s">
        <v>126</v>
      </c>
      <c r="E49" s="23" t="s">
        <v>148</v>
      </c>
      <c r="F49" s="12" t="s">
        <v>140</v>
      </c>
      <c r="G49" s="13" t="s">
        <v>10</v>
      </c>
      <c r="H49" s="15"/>
    </row>
    <row r="50" spans="1:8" ht="63.75" x14ac:dyDescent="0.2">
      <c r="A50" s="16">
        <v>44</v>
      </c>
      <c r="B50" s="8" t="s">
        <v>10</v>
      </c>
      <c r="C50" s="8" t="s">
        <v>87</v>
      </c>
      <c r="D50" s="7" t="s">
        <v>149</v>
      </c>
      <c r="E50" s="8" t="s">
        <v>150</v>
      </c>
      <c r="F50" s="8" t="s">
        <v>10</v>
      </c>
      <c r="G50" s="8" t="s">
        <v>90</v>
      </c>
      <c r="H50" s="7"/>
    </row>
    <row r="51" spans="1:8" ht="51" x14ac:dyDescent="0.2">
      <c r="A51" s="68">
        <v>45</v>
      </c>
      <c r="B51" s="69" t="s">
        <v>10</v>
      </c>
      <c r="C51" s="64" t="s">
        <v>151</v>
      </c>
      <c r="D51" s="70" t="s">
        <v>65</v>
      </c>
      <c r="E51" s="71" t="s">
        <v>152</v>
      </c>
      <c r="F51" s="64" t="s">
        <v>153</v>
      </c>
      <c r="G51" s="13" t="s">
        <v>154</v>
      </c>
      <c r="H51" s="65"/>
    </row>
    <row r="52" spans="1:8" x14ac:dyDescent="0.2">
      <c r="A52" s="68"/>
      <c r="B52" s="69"/>
      <c r="C52" s="64"/>
      <c r="D52" s="70"/>
      <c r="E52" s="71"/>
      <c r="F52" s="64"/>
      <c r="G52" s="13" t="s">
        <v>155</v>
      </c>
      <c r="H52" s="65"/>
    </row>
    <row r="53" spans="1:8" ht="51" x14ac:dyDescent="0.2">
      <c r="A53" s="68"/>
      <c r="B53" s="69"/>
      <c r="C53" s="64"/>
      <c r="D53" s="70"/>
      <c r="E53" s="71"/>
      <c r="F53" s="64"/>
      <c r="G53" s="13" t="s">
        <v>156</v>
      </c>
      <c r="H53" s="65"/>
    </row>
    <row r="54" spans="1:8" ht="102" x14ac:dyDescent="0.2">
      <c r="A54" s="16">
        <v>46</v>
      </c>
      <c r="B54" s="8" t="s">
        <v>157</v>
      </c>
      <c r="C54" s="8" t="s">
        <v>158</v>
      </c>
      <c r="D54" s="7" t="s">
        <v>159</v>
      </c>
      <c r="E54" s="8" t="s">
        <v>160</v>
      </c>
      <c r="F54" s="8" t="s">
        <v>10</v>
      </c>
      <c r="G54" s="8" t="s">
        <v>161</v>
      </c>
      <c r="H54" s="24"/>
    </row>
    <row r="55" spans="1:8" ht="38.25" x14ac:dyDescent="0.2">
      <c r="A55" s="9">
        <v>47</v>
      </c>
      <c r="B55" s="14" t="s">
        <v>10</v>
      </c>
      <c r="C55" s="12" t="s">
        <v>87</v>
      </c>
      <c r="D55" s="11" t="s">
        <v>162</v>
      </c>
      <c r="E55" s="25" t="s">
        <v>163</v>
      </c>
      <c r="F55" s="13" t="s">
        <v>10</v>
      </c>
      <c r="G55" s="14" t="s">
        <v>90</v>
      </c>
      <c r="H55" s="26"/>
    </row>
    <row r="56" spans="1:8" ht="63.75" x14ac:dyDescent="0.2">
      <c r="A56" s="16">
        <v>48</v>
      </c>
      <c r="B56" s="8" t="s">
        <v>10</v>
      </c>
      <c r="C56" s="8" t="s">
        <v>87</v>
      </c>
      <c r="D56" s="7" t="s">
        <v>164</v>
      </c>
      <c r="E56" s="8" t="s">
        <v>165</v>
      </c>
      <c r="F56" s="8" t="s">
        <v>10</v>
      </c>
      <c r="G56" s="8" t="s">
        <v>90</v>
      </c>
      <c r="H56" s="24"/>
    </row>
    <row r="57" spans="1:8" ht="89.25" x14ac:dyDescent="0.2">
      <c r="A57" s="9">
        <v>49</v>
      </c>
      <c r="B57" s="14" t="s">
        <v>10</v>
      </c>
      <c r="C57" s="12" t="s">
        <v>75</v>
      </c>
      <c r="D57" s="13" t="s">
        <v>166</v>
      </c>
      <c r="E57" s="25" t="s">
        <v>167</v>
      </c>
      <c r="F57" s="13" t="s">
        <v>168</v>
      </c>
      <c r="G57" s="14" t="s">
        <v>10</v>
      </c>
      <c r="H57" s="26" t="s">
        <v>169</v>
      </c>
    </row>
    <row r="58" spans="1:8" x14ac:dyDescent="0.2">
      <c r="A58" s="66">
        <v>50</v>
      </c>
      <c r="B58" s="67" t="s">
        <v>10</v>
      </c>
      <c r="C58" s="67" t="s">
        <v>170</v>
      </c>
      <c r="D58" s="67" t="s">
        <v>166</v>
      </c>
      <c r="E58" s="67" t="s">
        <v>171</v>
      </c>
      <c r="F58" s="67" t="s">
        <v>172</v>
      </c>
      <c r="G58" s="8" t="s">
        <v>173</v>
      </c>
      <c r="H58" s="67" t="s">
        <v>169</v>
      </c>
    </row>
    <row r="59" spans="1:8" ht="89.25" x14ac:dyDescent="0.2">
      <c r="A59" s="66"/>
      <c r="B59" s="67"/>
      <c r="C59" s="67"/>
      <c r="D59" s="67"/>
      <c r="E59" s="67"/>
      <c r="F59" s="67"/>
      <c r="G59" s="8" t="s">
        <v>174</v>
      </c>
      <c r="H59" s="67"/>
    </row>
    <row r="60" spans="1:8" ht="89.25" x14ac:dyDescent="0.2">
      <c r="A60" s="66"/>
      <c r="B60" s="67"/>
      <c r="C60" s="67"/>
      <c r="D60" s="67"/>
      <c r="E60" s="67"/>
      <c r="F60" s="67"/>
      <c r="G60" s="8" t="s">
        <v>175</v>
      </c>
      <c r="H60" s="67"/>
    </row>
    <row r="61" spans="1:8" s="26" customFormat="1" ht="216.75" x14ac:dyDescent="0.25">
      <c r="A61" s="11">
        <v>51</v>
      </c>
      <c r="B61" s="11" t="s">
        <v>10</v>
      </c>
      <c r="C61" s="11" t="s">
        <v>170</v>
      </c>
      <c r="D61" s="13" t="s">
        <v>166</v>
      </c>
      <c r="E61" s="13" t="s">
        <v>176</v>
      </c>
      <c r="F61" s="13" t="s">
        <v>172</v>
      </c>
      <c r="G61" s="26" t="s">
        <v>177</v>
      </c>
      <c r="H61" s="26" t="s">
        <v>178</v>
      </c>
    </row>
    <row r="62" spans="1:8" s="26" customFormat="1" ht="280.5" x14ac:dyDescent="0.25">
      <c r="A62" s="7">
        <v>52</v>
      </c>
      <c r="B62" s="8" t="s">
        <v>10</v>
      </c>
      <c r="C62" s="8" t="s">
        <v>179</v>
      </c>
      <c r="D62" s="8" t="s">
        <v>166</v>
      </c>
      <c r="E62" s="8" t="s">
        <v>180</v>
      </c>
      <c r="F62" s="8" t="s">
        <v>172</v>
      </c>
      <c r="G62" s="8" t="s">
        <v>181</v>
      </c>
      <c r="H62" s="8" t="s">
        <v>182</v>
      </c>
    </row>
    <row r="63" spans="1:8" s="26" customFormat="1" ht="89.25" x14ac:dyDescent="0.25">
      <c r="A63" s="11">
        <v>53</v>
      </c>
      <c r="B63" s="26" t="s">
        <v>10</v>
      </c>
      <c r="C63" s="26" t="s">
        <v>183</v>
      </c>
      <c r="D63" s="26" t="s">
        <v>166</v>
      </c>
      <c r="E63" s="26" t="s">
        <v>184</v>
      </c>
      <c r="F63" s="26" t="s">
        <v>172</v>
      </c>
      <c r="G63" s="26" t="s">
        <v>185</v>
      </c>
      <c r="H63" s="26" t="s">
        <v>169</v>
      </c>
    </row>
    <row r="64" spans="1:8" s="26" customFormat="1" ht="102" x14ac:dyDescent="0.25">
      <c r="A64" s="7">
        <v>54</v>
      </c>
      <c r="B64" s="8" t="s">
        <v>10</v>
      </c>
      <c r="C64" s="8" t="s">
        <v>186</v>
      </c>
      <c r="D64" s="8" t="s">
        <v>166</v>
      </c>
      <c r="E64" s="8" t="s">
        <v>187</v>
      </c>
      <c r="F64" s="8" t="s">
        <v>172</v>
      </c>
      <c r="G64" s="8" t="s">
        <v>188</v>
      </c>
      <c r="H64" s="8" t="s">
        <v>169</v>
      </c>
    </row>
    <row r="65" spans="1:8" s="26" customFormat="1" ht="178.5" x14ac:dyDescent="0.25">
      <c r="A65" s="11">
        <v>55</v>
      </c>
      <c r="B65" s="26" t="s">
        <v>10</v>
      </c>
      <c r="C65" s="26" t="s">
        <v>189</v>
      </c>
      <c r="D65" s="26" t="s">
        <v>166</v>
      </c>
      <c r="E65" s="26" t="s">
        <v>190</v>
      </c>
      <c r="F65" s="26" t="s">
        <v>172</v>
      </c>
      <c r="G65" s="26" t="s">
        <v>191</v>
      </c>
      <c r="H65" s="26" t="s">
        <v>169</v>
      </c>
    </row>
    <row r="66" spans="1:8" s="26" customFormat="1" ht="127.5" x14ac:dyDescent="0.25">
      <c r="A66" s="7">
        <v>56</v>
      </c>
      <c r="B66" s="8" t="s">
        <v>10</v>
      </c>
      <c r="C66" s="8" t="s">
        <v>192</v>
      </c>
      <c r="D66" s="8" t="s">
        <v>166</v>
      </c>
      <c r="E66" s="8" t="s">
        <v>193</v>
      </c>
      <c r="F66" s="8" t="s">
        <v>172</v>
      </c>
      <c r="G66" s="8" t="s">
        <v>194</v>
      </c>
      <c r="H66" s="8" t="s">
        <v>169</v>
      </c>
    </row>
    <row r="67" spans="1:8" s="26" customFormat="1" ht="216.75" x14ac:dyDescent="0.25">
      <c r="A67" s="11">
        <v>57</v>
      </c>
      <c r="B67" s="26" t="s">
        <v>10</v>
      </c>
      <c r="C67" s="26" t="s">
        <v>195</v>
      </c>
      <c r="D67" s="26" t="s">
        <v>166</v>
      </c>
      <c r="E67" s="26" t="s">
        <v>196</v>
      </c>
      <c r="F67" s="26" t="s">
        <v>172</v>
      </c>
      <c r="G67" s="26" t="s">
        <v>197</v>
      </c>
      <c r="H67" s="26" t="s">
        <v>169</v>
      </c>
    </row>
    <row r="68" spans="1:8" s="26" customFormat="1" ht="204" x14ac:dyDescent="0.25">
      <c r="A68" s="7">
        <v>58</v>
      </c>
      <c r="B68" s="8" t="s">
        <v>10</v>
      </c>
      <c r="C68" s="8" t="s">
        <v>198</v>
      </c>
      <c r="D68" s="8" t="s">
        <v>166</v>
      </c>
      <c r="E68" s="8" t="s">
        <v>199</v>
      </c>
      <c r="F68" s="8" t="s">
        <v>172</v>
      </c>
      <c r="G68" s="8" t="s">
        <v>200</v>
      </c>
      <c r="H68" s="8" t="s">
        <v>169</v>
      </c>
    </row>
    <row r="69" spans="1:8" s="26" customFormat="1" ht="76.5" x14ac:dyDescent="0.25">
      <c r="A69" s="11">
        <v>59</v>
      </c>
      <c r="B69" s="26" t="s">
        <v>10</v>
      </c>
      <c r="C69" s="26" t="s">
        <v>183</v>
      </c>
      <c r="D69" s="13" t="s">
        <v>166</v>
      </c>
      <c r="E69" s="13" t="s">
        <v>201</v>
      </c>
      <c r="F69" s="13" t="s">
        <v>172</v>
      </c>
      <c r="G69" s="13" t="s">
        <v>10</v>
      </c>
      <c r="H69" s="13" t="s">
        <v>169</v>
      </c>
    </row>
    <row r="70" spans="1:8" s="26" customFormat="1" ht="89.25" customHeight="1" x14ac:dyDescent="0.25">
      <c r="A70" s="7">
        <v>60</v>
      </c>
      <c r="B70" s="8" t="s">
        <v>10</v>
      </c>
      <c r="C70" s="8" t="s">
        <v>202</v>
      </c>
      <c r="D70" s="8" t="s">
        <v>166</v>
      </c>
      <c r="E70" s="8" t="s">
        <v>203</v>
      </c>
      <c r="F70" s="8" t="s">
        <v>172</v>
      </c>
      <c r="G70" s="8" t="s">
        <v>204</v>
      </c>
      <c r="H70" s="8" t="s">
        <v>169</v>
      </c>
    </row>
    <row r="71" spans="1:8" s="26" customFormat="1" x14ac:dyDescent="0.25">
      <c r="A71" s="7"/>
      <c r="B71" s="8"/>
      <c r="C71" s="8"/>
      <c r="D71" s="8"/>
      <c r="E71" s="8"/>
      <c r="F71" s="8"/>
      <c r="G71" s="8"/>
      <c r="H71" s="7"/>
    </row>
    <row r="72" spans="1:8" s="26" customFormat="1" ht="25.5" x14ac:dyDescent="0.25">
      <c r="A72" s="7"/>
      <c r="B72" s="8"/>
      <c r="C72" s="8"/>
      <c r="D72" s="8"/>
      <c r="E72" s="8"/>
      <c r="F72" s="8"/>
      <c r="G72" s="8" t="s">
        <v>205</v>
      </c>
      <c r="H72" s="7"/>
    </row>
    <row r="73" spans="1:8" x14ac:dyDescent="0.2">
      <c r="A73" s="3">
        <v>61</v>
      </c>
      <c r="C73" s="2" t="s">
        <v>206</v>
      </c>
      <c r="D73" s="2" t="s">
        <v>207</v>
      </c>
      <c r="E73" s="2" t="s">
        <v>208</v>
      </c>
      <c r="F73" s="2" t="s">
        <v>209</v>
      </c>
      <c r="G73" s="2" t="s">
        <v>10</v>
      </c>
    </row>
    <row r="74" spans="1:8" ht="25.5" x14ac:dyDescent="0.2">
      <c r="A74" s="7">
        <v>62</v>
      </c>
      <c r="B74" s="8" t="s">
        <v>210</v>
      </c>
      <c r="C74" s="8" t="s">
        <v>130</v>
      </c>
      <c r="D74" s="8" t="s">
        <v>207</v>
      </c>
      <c r="E74" s="8" t="s">
        <v>211</v>
      </c>
      <c r="F74" s="8" t="s">
        <v>212</v>
      </c>
      <c r="G74" s="8" t="s">
        <v>10</v>
      </c>
      <c r="H74" s="7"/>
    </row>
    <row r="75" spans="1:8" x14ac:dyDescent="0.2">
      <c r="A75" s="3">
        <v>63</v>
      </c>
      <c r="B75" s="2" t="s">
        <v>213</v>
      </c>
      <c r="C75" s="2" t="s">
        <v>130</v>
      </c>
      <c r="D75" s="2" t="s">
        <v>207</v>
      </c>
      <c r="E75" s="2" t="s">
        <v>214</v>
      </c>
      <c r="F75" s="2" t="s">
        <v>215</v>
      </c>
      <c r="G75" s="2" t="s">
        <v>10</v>
      </c>
    </row>
    <row r="76" spans="1:8" ht="38.25" x14ac:dyDescent="0.2">
      <c r="A76" s="7">
        <v>64</v>
      </c>
      <c r="B76" s="8" t="s">
        <v>216</v>
      </c>
      <c r="C76" s="8" t="s">
        <v>130</v>
      </c>
      <c r="D76" s="8" t="s">
        <v>207</v>
      </c>
      <c r="E76" s="8" t="s">
        <v>217</v>
      </c>
      <c r="F76" s="8" t="s">
        <v>218</v>
      </c>
      <c r="G76" s="8" t="s">
        <v>10</v>
      </c>
      <c r="H76" s="7"/>
    </row>
    <row r="77" spans="1:8" x14ac:dyDescent="0.2">
      <c r="A77" s="3">
        <v>65</v>
      </c>
      <c r="B77" s="2" t="s">
        <v>219</v>
      </c>
      <c r="C77" s="2" t="s">
        <v>130</v>
      </c>
      <c r="D77" s="2" t="s">
        <v>207</v>
      </c>
      <c r="E77" s="2" t="s">
        <v>220</v>
      </c>
      <c r="F77" s="2" t="s">
        <v>221</v>
      </c>
      <c r="G77" s="2" t="s">
        <v>10</v>
      </c>
    </row>
    <row r="78" spans="1:8" ht="89.25" x14ac:dyDescent="0.2">
      <c r="A78" s="7">
        <v>66</v>
      </c>
      <c r="B78" s="8" t="s">
        <v>222</v>
      </c>
      <c r="C78" s="8" t="s">
        <v>206</v>
      </c>
      <c r="D78" s="8" t="s">
        <v>207</v>
      </c>
      <c r="E78" s="8" t="s">
        <v>223</v>
      </c>
      <c r="F78" s="8" t="s">
        <v>224</v>
      </c>
      <c r="G78" s="8" t="s">
        <v>10</v>
      </c>
      <c r="H78" s="7"/>
    </row>
    <row r="79" spans="1:8" x14ac:dyDescent="0.2">
      <c r="A79" s="3">
        <v>67</v>
      </c>
      <c r="B79" s="2" t="s">
        <v>225</v>
      </c>
      <c r="C79" s="2" t="s">
        <v>130</v>
      </c>
      <c r="D79" s="2" t="s">
        <v>207</v>
      </c>
      <c r="E79" s="2" t="s">
        <v>226</v>
      </c>
      <c r="F79" s="2" t="s">
        <v>227</v>
      </c>
      <c r="G79" s="2" t="s">
        <v>10</v>
      </c>
    </row>
    <row r="80" spans="1:8" ht="63.75" x14ac:dyDescent="0.2">
      <c r="A80" s="7">
        <v>68</v>
      </c>
      <c r="B80" s="8" t="s">
        <v>228</v>
      </c>
      <c r="C80" s="8" t="s">
        <v>130</v>
      </c>
      <c r="D80" s="8" t="s">
        <v>207</v>
      </c>
      <c r="E80" s="8" t="s">
        <v>229</v>
      </c>
      <c r="F80" s="8" t="s">
        <v>230</v>
      </c>
      <c r="G80" s="8" t="s">
        <v>10</v>
      </c>
      <c r="H80" s="7"/>
    </row>
    <row r="81" spans="1:8" x14ac:dyDescent="0.2">
      <c r="A81" s="3">
        <v>69</v>
      </c>
      <c r="B81" s="2" t="s">
        <v>231</v>
      </c>
      <c r="C81" s="2" t="s">
        <v>206</v>
      </c>
      <c r="D81" s="2" t="s">
        <v>207</v>
      </c>
      <c r="E81" s="2" t="s">
        <v>232</v>
      </c>
      <c r="F81" s="2" t="s">
        <v>233</v>
      </c>
      <c r="G81" s="2" t="s">
        <v>10</v>
      </c>
    </row>
    <row r="82" spans="1:8" ht="63.75" x14ac:dyDescent="0.2">
      <c r="A82" s="7">
        <v>70</v>
      </c>
      <c r="B82" s="8" t="s">
        <v>234</v>
      </c>
      <c r="C82" s="8" t="s">
        <v>130</v>
      </c>
      <c r="D82" s="8" t="s">
        <v>207</v>
      </c>
      <c r="E82" s="8" t="s">
        <v>235</v>
      </c>
      <c r="F82" s="8" t="s">
        <v>236</v>
      </c>
      <c r="G82" s="8" t="s">
        <v>10</v>
      </c>
      <c r="H82" s="7"/>
    </row>
  </sheetData>
  <mergeCells count="14">
    <mergeCell ref="F51:F53"/>
    <mergeCell ref="H51:H53"/>
    <mergeCell ref="A58:A60"/>
    <mergeCell ref="B58:B60"/>
    <mergeCell ref="C58:C60"/>
    <mergeCell ref="D58:D60"/>
    <mergeCell ref="E58:E60"/>
    <mergeCell ref="F58:F60"/>
    <mergeCell ref="H58:H60"/>
    <mergeCell ref="A51:A53"/>
    <mergeCell ref="B51:B53"/>
    <mergeCell ref="C51:C53"/>
    <mergeCell ref="D51:D53"/>
    <mergeCell ref="E51:E53"/>
  </mergeCells>
  <pageMargins left="0.7" right="0.7" top="0.75" bottom="0.75" header="0.3" footer="0.3"/>
  <pageSetup paperSize="3"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DCF13-6D55-4496-B115-524325B90F47}">
  <dimension ref="A1:I14"/>
  <sheetViews>
    <sheetView workbookViewId="0">
      <pane xSplit="4" ySplit="4" topLeftCell="E5" activePane="bottomRight" state="frozen"/>
      <selection pane="topRight" activeCell="E1" sqref="E1"/>
      <selection pane="bottomLeft" activeCell="A5" sqref="A5"/>
      <selection pane="bottomRight"/>
    </sheetView>
  </sheetViews>
  <sheetFormatPr defaultColWidth="9.140625" defaultRowHeight="12.75" x14ac:dyDescent="0.2"/>
  <cols>
    <col min="1" max="1" width="20.5703125" style="43" customWidth="1"/>
    <col min="2" max="2" width="10.7109375" style="43" customWidth="1"/>
    <col min="3" max="3" width="22.85546875" style="43" bestFit="1" customWidth="1"/>
    <col min="4" max="4" width="20.85546875" style="43" customWidth="1"/>
    <col min="5" max="5" width="72.42578125" style="43" customWidth="1"/>
    <col min="6" max="6" width="27.7109375" style="43" customWidth="1"/>
    <col min="7" max="7" width="50" style="43" customWidth="1"/>
    <col min="8" max="8" width="42.42578125" style="43" customWidth="1"/>
    <col min="9" max="9" width="22.42578125" style="43" customWidth="1"/>
    <col min="10" max="16384" width="9.140625" style="43"/>
  </cols>
  <sheetData>
    <row r="1" spans="1:9" x14ac:dyDescent="0.2">
      <c r="A1" s="30" t="s">
        <v>0</v>
      </c>
    </row>
    <row r="2" spans="1:9" s="26" customFormat="1" x14ac:dyDescent="0.25">
      <c r="A2" s="30" t="s">
        <v>237</v>
      </c>
      <c r="B2" s="30"/>
      <c r="C2" s="30"/>
      <c r="D2" s="30"/>
      <c r="E2" s="30"/>
      <c r="F2" s="63"/>
      <c r="G2" s="63"/>
    </row>
    <row r="3" spans="1:9" s="6" customFormat="1" ht="27.75" customHeight="1" x14ac:dyDescent="0.2">
      <c r="A3" s="72" t="s">
        <v>2</v>
      </c>
      <c r="B3" s="72" t="s">
        <v>3</v>
      </c>
      <c r="C3" s="72" t="s">
        <v>4</v>
      </c>
      <c r="D3" s="72" t="s">
        <v>5</v>
      </c>
      <c r="E3" s="72" t="s">
        <v>6</v>
      </c>
      <c r="F3" s="72" t="s">
        <v>7</v>
      </c>
      <c r="G3" s="72" t="s">
        <v>8</v>
      </c>
      <c r="H3" s="72"/>
      <c r="I3" s="72" t="s">
        <v>9</v>
      </c>
    </row>
    <row r="4" spans="1:9" ht="21.75" customHeight="1" x14ac:dyDescent="0.2">
      <c r="A4" s="72"/>
      <c r="B4" s="72"/>
      <c r="C4" s="72"/>
      <c r="D4" s="72"/>
      <c r="E4" s="72"/>
      <c r="F4" s="72"/>
      <c r="G4" s="27" t="s">
        <v>238</v>
      </c>
      <c r="H4" s="27" t="s">
        <v>239</v>
      </c>
      <c r="I4" s="72"/>
    </row>
    <row r="5" spans="1:9" s="44" customFormat="1" ht="153" x14ac:dyDescent="0.25">
      <c r="A5" s="28">
        <v>1</v>
      </c>
      <c r="B5" s="29" t="s">
        <v>10</v>
      </c>
      <c r="C5" s="29" t="s">
        <v>87</v>
      </c>
      <c r="D5" s="28" t="s">
        <v>69</v>
      </c>
      <c r="E5" s="29" t="s">
        <v>240</v>
      </c>
      <c r="F5" s="29" t="s">
        <v>10</v>
      </c>
      <c r="G5" s="29" t="s">
        <v>10</v>
      </c>
      <c r="H5" s="29" t="s">
        <v>241</v>
      </c>
      <c r="I5" s="28"/>
    </row>
    <row r="6" spans="1:9" s="4" customFormat="1" ht="331.5" x14ac:dyDescent="0.2">
      <c r="A6" s="9">
        <v>2</v>
      </c>
      <c r="B6" s="10" t="s">
        <v>10</v>
      </c>
      <c r="C6" s="10" t="s">
        <v>242</v>
      </c>
      <c r="D6" s="11" t="s">
        <v>243</v>
      </c>
      <c r="E6" s="12" t="s">
        <v>244</v>
      </c>
      <c r="F6" s="13" t="s">
        <v>10</v>
      </c>
      <c r="G6" s="12" t="s">
        <v>245</v>
      </c>
      <c r="H6" s="13" t="s">
        <v>246</v>
      </c>
      <c r="I6" s="15"/>
    </row>
    <row r="7" spans="1:9" x14ac:dyDescent="0.2">
      <c r="E7" s="45"/>
    </row>
    <row r="8" spans="1:9" x14ac:dyDescent="0.2">
      <c r="E8" s="45"/>
    </row>
    <row r="9" spans="1:9" x14ac:dyDescent="0.2">
      <c r="E9" s="45"/>
    </row>
    <row r="10" spans="1:9" x14ac:dyDescent="0.2">
      <c r="E10" s="45"/>
    </row>
    <row r="11" spans="1:9" x14ac:dyDescent="0.2">
      <c r="E11" s="45"/>
    </row>
    <row r="12" spans="1:9" x14ac:dyDescent="0.2">
      <c r="E12" s="45"/>
    </row>
    <row r="13" spans="1:9" x14ac:dyDescent="0.2">
      <c r="E13" s="45"/>
    </row>
    <row r="14" spans="1:9" x14ac:dyDescent="0.2">
      <c r="E14" s="45"/>
    </row>
  </sheetData>
  <mergeCells count="8">
    <mergeCell ref="F3:F4"/>
    <mergeCell ref="G3:H3"/>
    <mergeCell ref="I3:I4"/>
    <mergeCell ref="A3:A4"/>
    <mergeCell ref="B3:B4"/>
    <mergeCell ref="C3:C4"/>
    <mergeCell ref="D3:D4"/>
    <mergeCell ref="E3:E4"/>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4AF12-DA0C-433A-9C5B-EB0EA7C0490F}">
  <dimension ref="A1:I14"/>
  <sheetViews>
    <sheetView showGridLines="0" workbookViewId="0">
      <pane xSplit="4" ySplit="4" topLeftCell="E5" activePane="bottomRight" state="frozen"/>
      <selection pane="topRight" activeCell="E1" sqref="E1"/>
      <selection pane="bottomLeft" activeCell="A5" sqref="A5"/>
      <selection pane="bottomRight"/>
    </sheetView>
  </sheetViews>
  <sheetFormatPr defaultColWidth="9.140625" defaultRowHeight="11.25" x14ac:dyDescent="0.15"/>
  <cols>
    <col min="1" max="1" width="10" style="47" customWidth="1"/>
    <col min="2" max="2" width="10.28515625" style="47" customWidth="1"/>
    <col min="3" max="3" width="21.42578125" style="47" bestFit="1" customWidth="1"/>
    <col min="4" max="4" width="13" style="47" customWidth="1"/>
    <col min="5" max="5" width="63" style="47" customWidth="1"/>
    <col min="6" max="6" width="13.28515625" style="48" customWidth="1"/>
    <col min="7" max="7" width="72.42578125" style="47" customWidth="1"/>
    <col min="8" max="8" width="12.28515625" style="48" customWidth="1"/>
    <col min="9" max="9" width="13.7109375" style="47" customWidth="1"/>
    <col min="10" max="16384" width="9.140625" style="47"/>
  </cols>
  <sheetData>
    <row r="1" spans="1:9" x14ac:dyDescent="0.15">
      <c r="A1" s="46" t="s">
        <v>0</v>
      </c>
    </row>
    <row r="2" spans="1:9" s="49" customFormat="1" x14ac:dyDescent="0.25">
      <c r="A2" s="46" t="s">
        <v>247</v>
      </c>
      <c r="B2" s="46"/>
      <c r="C2" s="46"/>
      <c r="D2" s="46"/>
      <c r="E2" s="46"/>
      <c r="F2" s="46"/>
      <c r="G2" s="46"/>
      <c r="H2" s="46"/>
      <c r="I2" s="46"/>
    </row>
    <row r="3" spans="1:9" s="50" customFormat="1" ht="20.25" customHeight="1" x14ac:dyDescent="0.15">
      <c r="A3" s="73" t="s">
        <v>2</v>
      </c>
      <c r="B3" s="73" t="s">
        <v>3</v>
      </c>
      <c r="C3" s="73" t="s">
        <v>4</v>
      </c>
      <c r="D3" s="73" t="s">
        <v>5</v>
      </c>
      <c r="E3" s="73" t="s">
        <v>6</v>
      </c>
      <c r="F3" s="73" t="s">
        <v>7</v>
      </c>
      <c r="G3" s="73" t="s">
        <v>8</v>
      </c>
      <c r="H3" s="73"/>
      <c r="I3" s="73" t="s">
        <v>9</v>
      </c>
    </row>
    <row r="4" spans="1:9" ht="35.25" customHeight="1" x14ac:dyDescent="0.15">
      <c r="A4" s="73"/>
      <c r="B4" s="73"/>
      <c r="C4" s="73"/>
      <c r="D4" s="73"/>
      <c r="E4" s="73"/>
      <c r="F4" s="73"/>
      <c r="G4" s="51" t="s">
        <v>238</v>
      </c>
      <c r="H4" s="51" t="s">
        <v>239</v>
      </c>
      <c r="I4" s="73"/>
    </row>
    <row r="5" spans="1:9" s="54" customFormat="1" ht="168.75" x14ac:dyDescent="0.25">
      <c r="A5" s="52" t="s">
        <v>248</v>
      </c>
      <c r="B5" s="53" t="s">
        <v>249</v>
      </c>
      <c r="C5" s="53" t="s">
        <v>250</v>
      </c>
      <c r="D5" s="52" t="s">
        <v>251</v>
      </c>
      <c r="E5" s="53" t="s">
        <v>252</v>
      </c>
      <c r="F5" s="52" t="s">
        <v>253</v>
      </c>
      <c r="G5" s="53" t="s">
        <v>254</v>
      </c>
      <c r="H5" s="52" t="s">
        <v>253</v>
      </c>
      <c r="I5" s="52"/>
    </row>
    <row r="6" spans="1:9" s="60" customFormat="1" ht="90" x14ac:dyDescent="0.15">
      <c r="A6" s="55" t="s">
        <v>255</v>
      </c>
      <c r="B6" s="56" t="s">
        <v>256</v>
      </c>
      <c r="C6" s="57" t="s">
        <v>257</v>
      </c>
      <c r="D6" s="58" t="s">
        <v>243</v>
      </c>
      <c r="E6" s="57" t="s">
        <v>258</v>
      </c>
      <c r="F6" s="58" t="s">
        <v>253</v>
      </c>
      <c r="G6" s="57" t="s">
        <v>259</v>
      </c>
      <c r="H6" s="58" t="s">
        <v>253</v>
      </c>
      <c r="I6" s="59"/>
    </row>
    <row r="7" spans="1:9" ht="33.75" x14ac:dyDescent="0.15">
      <c r="A7" s="52" t="s">
        <v>260</v>
      </c>
      <c r="B7" s="53" t="s">
        <v>261</v>
      </c>
      <c r="C7" s="53" t="s">
        <v>257</v>
      </c>
      <c r="D7" s="52" t="s">
        <v>243</v>
      </c>
      <c r="E7" s="53" t="s">
        <v>262</v>
      </c>
      <c r="F7" s="52" t="s">
        <v>253</v>
      </c>
      <c r="G7" s="53" t="s">
        <v>263</v>
      </c>
      <c r="H7" s="52" t="s">
        <v>253</v>
      </c>
      <c r="I7" s="52"/>
    </row>
    <row r="8" spans="1:9" ht="45" x14ac:dyDescent="0.15">
      <c r="A8" s="55">
        <v>2</v>
      </c>
      <c r="B8" s="56" t="s">
        <v>256</v>
      </c>
      <c r="C8" s="57" t="s">
        <v>257</v>
      </c>
      <c r="D8" s="58" t="s">
        <v>243</v>
      </c>
      <c r="E8" s="57" t="s">
        <v>264</v>
      </c>
      <c r="F8" s="58" t="s">
        <v>253</v>
      </c>
      <c r="G8" s="57" t="s">
        <v>253</v>
      </c>
      <c r="H8" s="58" t="s">
        <v>253</v>
      </c>
    </row>
    <row r="9" spans="1:9" ht="45" x14ac:dyDescent="0.15">
      <c r="A9" s="52">
        <v>3</v>
      </c>
      <c r="B9" s="53" t="s">
        <v>265</v>
      </c>
      <c r="C9" s="53" t="s">
        <v>266</v>
      </c>
      <c r="D9" s="52" t="s">
        <v>267</v>
      </c>
      <c r="E9" s="53" t="s">
        <v>268</v>
      </c>
      <c r="F9" s="52" t="s">
        <v>253</v>
      </c>
      <c r="G9" s="53" t="s">
        <v>269</v>
      </c>
      <c r="H9" s="52" t="s">
        <v>253</v>
      </c>
      <c r="I9" s="61" t="s">
        <v>270</v>
      </c>
    </row>
    <row r="10" spans="1:9" ht="326.25" x14ac:dyDescent="0.15">
      <c r="A10" s="55">
        <v>4</v>
      </c>
      <c r="B10" s="56" t="s">
        <v>265</v>
      </c>
      <c r="C10" s="57" t="s">
        <v>266</v>
      </c>
      <c r="D10" s="58" t="s">
        <v>271</v>
      </c>
      <c r="E10" s="57" t="s">
        <v>272</v>
      </c>
      <c r="F10" s="58" t="s">
        <v>253</v>
      </c>
      <c r="G10" s="57" t="s">
        <v>273</v>
      </c>
      <c r="H10" s="58" t="s">
        <v>253</v>
      </c>
      <c r="I10" s="61" t="s">
        <v>270</v>
      </c>
    </row>
    <row r="11" spans="1:9" x14ac:dyDescent="0.15">
      <c r="E11" s="62"/>
    </row>
    <row r="12" spans="1:9" x14ac:dyDescent="0.15">
      <c r="E12" s="62"/>
    </row>
    <row r="13" spans="1:9" ht="15" customHeight="1" x14ac:dyDescent="0.15">
      <c r="E13" s="62"/>
    </row>
    <row r="14" spans="1:9" x14ac:dyDescent="0.15">
      <c r="E14" s="62"/>
    </row>
  </sheetData>
  <mergeCells count="8">
    <mergeCell ref="I3:I4"/>
    <mergeCell ref="A3:A4"/>
    <mergeCell ref="B3:B4"/>
    <mergeCell ref="C3:C4"/>
    <mergeCell ref="D3:D4"/>
    <mergeCell ref="E3:E4"/>
    <mergeCell ref="F3:F4"/>
    <mergeCell ref="G3:H3"/>
  </mergeCells>
  <hyperlinks>
    <hyperlink ref="I9" r:id="rId1" display="link to full comment" xr:uid="{BA6A4153-01FA-4A04-BB6E-F8247E886FEB}"/>
    <hyperlink ref="I10" r:id="rId2" xr:uid="{F3A4E6EF-54EF-4B26-A22B-5710743230DA}"/>
  </hyperlinks>
  <pageMargins left="0.7" right="0.7" top="0.75" bottom="0.75" header="0.3" footer="0.3"/>
  <pageSetup orientation="portrait" horizontalDpi="360" verticalDpi="36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4D54-EC4F-480F-80F4-ED06BB49ECA4}">
  <dimension ref="A1:H13"/>
  <sheetViews>
    <sheetView showGridLines="0" zoomScaleNormal="100" workbookViewId="0">
      <pane xSplit="4" ySplit="3" topLeftCell="E4" activePane="bottomRight" state="frozen"/>
      <selection pane="topRight" activeCell="E1" sqref="E1"/>
      <selection pane="bottomLeft" activeCell="A4" sqref="A4"/>
      <selection pane="bottomRight"/>
    </sheetView>
  </sheetViews>
  <sheetFormatPr defaultColWidth="9.140625" defaultRowHeight="12.75" x14ac:dyDescent="0.25"/>
  <cols>
    <col min="1" max="1" width="12.5703125" style="33" customWidth="1"/>
    <col min="2" max="2" width="16" style="31" bestFit="1" customWidth="1"/>
    <col min="3" max="3" width="47" style="32" customWidth="1"/>
    <col min="4" max="4" width="13.140625" style="32" bestFit="1" customWidth="1"/>
    <col min="5" max="5" width="37" style="32" bestFit="1" customWidth="1"/>
    <col min="6" max="8" width="100.7109375" style="31" customWidth="1"/>
    <col min="9" max="16384" width="9.140625" style="33"/>
  </cols>
  <sheetData>
    <row r="1" spans="1:8" x14ac:dyDescent="0.25">
      <c r="A1" s="30" t="s">
        <v>0</v>
      </c>
    </row>
    <row r="2" spans="1:8" s="37" customFormat="1" x14ac:dyDescent="0.25">
      <c r="A2" s="34" t="s">
        <v>274</v>
      </c>
      <c r="B2" s="35"/>
      <c r="C2" s="36"/>
      <c r="D2" s="36"/>
      <c r="E2" s="36"/>
      <c r="F2" s="35"/>
      <c r="G2" s="35"/>
      <c r="H2" s="35"/>
    </row>
    <row r="3" spans="1:8" s="31" customFormat="1" x14ac:dyDescent="0.25">
      <c r="A3" s="38" t="s">
        <v>275</v>
      </c>
      <c r="B3" s="38" t="s">
        <v>276</v>
      </c>
      <c r="C3" s="38" t="s">
        <v>277</v>
      </c>
      <c r="D3" s="38" t="s">
        <v>5</v>
      </c>
      <c r="E3" s="38" t="s">
        <v>278</v>
      </c>
      <c r="F3" s="38" t="s">
        <v>279</v>
      </c>
      <c r="G3" s="38" t="s">
        <v>7</v>
      </c>
      <c r="H3" s="38" t="s">
        <v>8</v>
      </c>
    </row>
    <row r="4" spans="1:8" ht="63.75" x14ac:dyDescent="0.25">
      <c r="A4" s="39">
        <v>1</v>
      </c>
      <c r="B4" s="40" t="s">
        <v>280</v>
      </c>
      <c r="C4" s="40" t="s">
        <v>281</v>
      </c>
      <c r="D4" s="40" t="s">
        <v>282</v>
      </c>
      <c r="E4" s="40" t="s">
        <v>283</v>
      </c>
      <c r="F4" s="41" t="s">
        <v>284</v>
      </c>
      <c r="G4" s="41" t="s">
        <v>285</v>
      </c>
      <c r="H4" s="41" t="s">
        <v>10</v>
      </c>
    </row>
    <row r="5" spans="1:8" ht="51" x14ac:dyDescent="0.25">
      <c r="A5" s="39">
        <f>A4+1</f>
        <v>2</v>
      </c>
      <c r="B5" s="40" t="s">
        <v>286</v>
      </c>
      <c r="C5" s="40" t="s">
        <v>287</v>
      </c>
      <c r="D5" s="40" t="s">
        <v>288</v>
      </c>
      <c r="E5" s="40" t="s">
        <v>289</v>
      </c>
      <c r="F5" s="41" t="s">
        <v>290</v>
      </c>
      <c r="G5" s="41" t="s">
        <v>10</v>
      </c>
      <c r="H5" s="41" t="s">
        <v>291</v>
      </c>
    </row>
    <row r="6" spans="1:8" ht="25.5" x14ac:dyDescent="0.25">
      <c r="A6" s="39">
        <f t="shared" ref="A6:A10" si="0">A5+1</f>
        <v>3</v>
      </c>
      <c r="B6" s="40" t="s">
        <v>292</v>
      </c>
      <c r="C6" s="40" t="s">
        <v>293</v>
      </c>
      <c r="D6" s="40" t="s">
        <v>288</v>
      </c>
      <c r="E6" s="40" t="s">
        <v>289</v>
      </c>
      <c r="F6" s="41" t="s">
        <v>294</v>
      </c>
      <c r="G6" s="41" t="s">
        <v>10</v>
      </c>
      <c r="H6" s="41" t="s">
        <v>295</v>
      </c>
    </row>
    <row r="7" spans="1:8" ht="25.5" x14ac:dyDescent="0.25">
      <c r="A7" s="39">
        <f t="shared" si="0"/>
        <v>4</v>
      </c>
      <c r="B7" s="40" t="s">
        <v>296</v>
      </c>
      <c r="C7" s="40" t="s">
        <v>297</v>
      </c>
      <c r="D7" s="40" t="s">
        <v>288</v>
      </c>
      <c r="E7" s="40" t="s">
        <v>289</v>
      </c>
      <c r="F7" s="41" t="s">
        <v>294</v>
      </c>
      <c r="G7" s="41" t="s">
        <v>10</v>
      </c>
      <c r="H7" s="41" t="s">
        <v>298</v>
      </c>
    </row>
    <row r="8" spans="1:8" ht="114.75" x14ac:dyDescent="0.25">
      <c r="A8" s="39">
        <f t="shared" si="0"/>
        <v>5</v>
      </c>
      <c r="B8" s="40" t="s">
        <v>10</v>
      </c>
      <c r="C8" s="40" t="s">
        <v>10</v>
      </c>
      <c r="D8" s="40" t="s">
        <v>69</v>
      </c>
      <c r="E8" s="40" t="s">
        <v>299</v>
      </c>
      <c r="F8" s="41" t="s">
        <v>300</v>
      </c>
      <c r="G8" s="41" t="s">
        <v>301</v>
      </c>
      <c r="H8" s="41" t="s">
        <v>302</v>
      </c>
    </row>
    <row r="9" spans="1:8" ht="255" x14ac:dyDescent="0.25">
      <c r="A9" s="39">
        <f t="shared" si="0"/>
        <v>6</v>
      </c>
      <c r="B9" s="40" t="s">
        <v>303</v>
      </c>
      <c r="C9" s="40" t="s">
        <v>304</v>
      </c>
      <c r="D9" s="40" t="s">
        <v>305</v>
      </c>
      <c r="E9" s="40" t="s">
        <v>306</v>
      </c>
      <c r="F9" s="41" t="s">
        <v>307</v>
      </c>
      <c r="G9" s="41" t="s">
        <v>10</v>
      </c>
      <c r="H9" s="41" t="s">
        <v>308</v>
      </c>
    </row>
    <row r="10" spans="1:8" ht="38.25" x14ac:dyDescent="0.25">
      <c r="A10" s="39">
        <f t="shared" si="0"/>
        <v>7</v>
      </c>
      <c r="B10" s="40" t="s">
        <v>309</v>
      </c>
      <c r="C10" s="40" t="s">
        <v>310</v>
      </c>
      <c r="D10" s="40" t="s">
        <v>311</v>
      </c>
      <c r="E10" s="40" t="s">
        <v>312</v>
      </c>
      <c r="F10" s="41" t="s">
        <v>313</v>
      </c>
      <c r="G10" s="41" t="s">
        <v>10</v>
      </c>
      <c r="H10" s="41" t="s">
        <v>314</v>
      </c>
    </row>
    <row r="11" spans="1:8" ht="76.5" x14ac:dyDescent="0.25">
      <c r="A11" s="39">
        <f t="shared" ref="A11:A13" si="1">A10+1</f>
        <v>8</v>
      </c>
      <c r="B11" s="40" t="s">
        <v>315</v>
      </c>
      <c r="C11" s="40" t="s">
        <v>316</v>
      </c>
      <c r="D11" s="40" t="s">
        <v>317</v>
      </c>
      <c r="E11" s="40" t="s">
        <v>318</v>
      </c>
      <c r="F11" s="41" t="s">
        <v>319</v>
      </c>
      <c r="G11" s="41" t="s">
        <v>10</v>
      </c>
      <c r="H11" s="41" t="s">
        <v>320</v>
      </c>
    </row>
    <row r="12" spans="1:8" ht="409.5" x14ac:dyDescent="0.25">
      <c r="A12" s="39">
        <f t="shared" si="1"/>
        <v>9</v>
      </c>
      <c r="B12" s="40" t="s">
        <v>10</v>
      </c>
      <c r="C12" s="40" t="s">
        <v>321</v>
      </c>
      <c r="D12" s="40" t="s">
        <v>28</v>
      </c>
      <c r="E12" s="40" t="s">
        <v>322</v>
      </c>
      <c r="F12" s="41" t="s">
        <v>323</v>
      </c>
      <c r="G12" s="41" t="s">
        <v>324</v>
      </c>
      <c r="H12" s="41" t="s">
        <v>325</v>
      </c>
    </row>
    <row r="13" spans="1:8" ht="63.75" x14ac:dyDescent="0.25">
      <c r="A13" s="39">
        <f t="shared" si="1"/>
        <v>10</v>
      </c>
      <c r="B13" s="40" t="s">
        <v>326</v>
      </c>
      <c r="C13" s="40" t="s">
        <v>327</v>
      </c>
      <c r="D13" s="40" t="s">
        <v>328</v>
      </c>
      <c r="E13" s="32" t="s">
        <v>329</v>
      </c>
      <c r="F13" s="42" t="s">
        <v>330</v>
      </c>
      <c r="G13" s="41" t="s">
        <v>10</v>
      </c>
      <c r="H13" s="41" t="s">
        <v>331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0FA1F-4F12-4ECB-A773-6A9F99F3BD56}">
  <dimension ref="A1:H16"/>
  <sheetViews>
    <sheetView showGridLines="0" zoomScaleNormal="100" workbookViewId="0">
      <pane xSplit="4" ySplit="3" topLeftCell="E4" activePane="bottomRight" state="frozen"/>
      <selection pane="topRight" activeCell="E1" sqref="E1"/>
      <selection pane="bottomLeft" activeCell="A4" sqref="A4"/>
      <selection pane="bottomRight"/>
    </sheetView>
  </sheetViews>
  <sheetFormatPr defaultColWidth="9.140625" defaultRowHeight="12.75" x14ac:dyDescent="0.25"/>
  <cols>
    <col min="1" max="1" width="11.42578125" style="33" customWidth="1"/>
    <col min="2" max="2" width="15.7109375" style="31" customWidth="1"/>
    <col min="3" max="3" width="34.7109375" style="32" customWidth="1"/>
    <col min="4" max="5" width="15.7109375" style="32" customWidth="1"/>
    <col min="6" max="6" width="102" style="31" bestFit="1" customWidth="1"/>
    <col min="7" max="8" width="100.7109375" style="31" customWidth="1"/>
    <col min="9" max="16384" width="9.140625" style="33"/>
  </cols>
  <sheetData>
    <row r="1" spans="1:8" x14ac:dyDescent="0.25">
      <c r="A1" s="30" t="s">
        <v>0</v>
      </c>
    </row>
    <row r="2" spans="1:8" s="37" customFormat="1" x14ac:dyDescent="0.25">
      <c r="A2" s="34" t="s">
        <v>332</v>
      </c>
      <c r="B2" s="35"/>
      <c r="C2" s="36"/>
      <c r="D2" s="36"/>
      <c r="E2" s="36"/>
      <c r="F2" s="35"/>
      <c r="G2" s="35"/>
      <c r="H2" s="35"/>
    </row>
    <row r="3" spans="1:8" s="31" customFormat="1" x14ac:dyDescent="0.25">
      <c r="A3" s="38" t="s">
        <v>275</v>
      </c>
      <c r="B3" s="38" t="s">
        <v>276</v>
      </c>
      <c r="C3" s="38" t="s">
        <v>277</v>
      </c>
      <c r="D3" s="38" t="s">
        <v>5</v>
      </c>
      <c r="E3" s="38" t="s">
        <v>278</v>
      </c>
      <c r="F3" s="38" t="s">
        <v>279</v>
      </c>
      <c r="G3" s="38" t="s">
        <v>7</v>
      </c>
      <c r="H3" s="38" t="s">
        <v>8</v>
      </c>
    </row>
    <row r="4" spans="1:8" ht="255" x14ac:dyDescent="0.25">
      <c r="A4" s="39">
        <v>1</v>
      </c>
      <c r="B4" s="40" t="s">
        <v>333</v>
      </c>
      <c r="C4" s="40" t="s">
        <v>334</v>
      </c>
      <c r="D4" s="40" t="s">
        <v>69</v>
      </c>
      <c r="E4" s="40" t="s">
        <v>335</v>
      </c>
      <c r="F4" s="41" t="s">
        <v>336</v>
      </c>
      <c r="G4" s="41" t="s">
        <v>337</v>
      </c>
      <c r="H4" s="41" t="s">
        <v>338</v>
      </c>
    </row>
    <row r="5" spans="1:8" ht="38.25" x14ac:dyDescent="0.25">
      <c r="A5" s="39">
        <f>A4+1</f>
        <v>2</v>
      </c>
      <c r="B5" s="40" t="s">
        <v>339</v>
      </c>
      <c r="C5" s="40" t="s">
        <v>340</v>
      </c>
      <c r="D5" s="40" t="s">
        <v>288</v>
      </c>
      <c r="E5" s="40" t="s">
        <v>289</v>
      </c>
      <c r="F5" s="41" t="s">
        <v>341</v>
      </c>
      <c r="G5" s="41" t="s">
        <v>342</v>
      </c>
      <c r="H5" s="41" t="s">
        <v>10</v>
      </c>
    </row>
    <row r="6" spans="1:8" ht="216.75" x14ac:dyDescent="0.25">
      <c r="A6" s="39">
        <f t="shared" ref="A6:A16" si="0">A5+1</f>
        <v>3</v>
      </c>
      <c r="B6" s="40" t="s">
        <v>333</v>
      </c>
      <c r="C6" s="40" t="s">
        <v>334</v>
      </c>
      <c r="D6" s="40" t="s">
        <v>288</v>
      </c>
      <c r="E6" s="40" t="s">
        <v>289</v>
      </c>
      <c r="F6" s="41" t="s">
        <v>343</v>
      </c>
      <c r="G6" s="41" t="s">
        <v>344</v>
      </c>
      <c r="H6" s="41" t="s">
        <v>345</v>
      </c>
    </row>
    <row r="7" spans="1:8" ht="293.25" x14ac:dyDescent="0.25">
      <c r="A7" s="39">
        <f t="shared" si="0"/>
        <v>4</v>
      </c>
      <c r="B7" s="40" t="s">
        <v>10</v>
      </c>
      <c r="C7" s="40" t="s">
        <v>10</v>
      </c>
      <c r="D7" s="40" t="s">
        <v>91</v>
      </c>
      <c r="E7" s="40" t="s">
        <v>10</v>
      </c>
      <c r="F7" s="41" t="s">
        <v>346</v>
      </c>
      <c r="G7" s="41" t="s">
        <v>347</v>
      </c>
      <c r="H7" s="41" t="s">
        <v>338</v>
      </c>
    </row>
    <row r="8" spans="1:8" ht="51" x14ac:dyDescent="0.25">
      <c r="A8" s="39">
        <f t="shared" si="0"/>
        <v>5</v>
      </c>
      <c r="B8" s="40" t="s">
        <v>10</v>
      </c>
      <c r="C8" s="40" t="s">
        <v>10</v>
      </c>
      <c r="D8" s="40" t="s">
        <v>348</v>
      </c>
      <c r="E8" s="40" t="s">
        <v>10</v>
      </c>
      <c r="F8" s="41" t="s">
        <v>349</v>
      </c>
      <c r="G8" s="41" t="s">
        <v>347</v>
      </c>
      <c r="H8" s="41" t="s">
        <v>338</v>
      </c>
    </row>
    <row r="9" spans="1:8" ht="76.5" x14ac:dyDescent="0.25">
      <c r="A9" s="39">
        <f t="shared" si="0"/>
        <v>6</v>
      </c>
      <c r="B9" s="40" t="s">
        <v>10</v>
      </c>
      <c r="C9" s="40" t="s">
        <v>10</v>
      </c>
      <c r="D9" s="40" t="s">
        <v>350</v>
      </c>
      <c r="E9" s="40" t="s">
        <v>10</v>
      </c>
      <c r="F9" s="41" t="s">
        <v>351</v>
      </c>
      <c r="G9" s="41" t="s">
        <v>347</v>
      </c>
      <c r="H9" s="41" t="s">
        <v>338</v>
      </c>
    </row>
    <row r="10" spans="1:8" ht="63.75" x14ac:dyDescent="0.25">
      <c r="A10" s="39">
        <f t="shared" si="0"/>
        <v>7</v>
      </c>
      <c r="B10" s="40" t="s">
        <v>10</v>
      </c>
      <c r="C10" s="40" t="s">
        <v>10</v>
      </c>
      <c r="D10" s="40" t="s">
        <v>352</v>
      </c>
      <c r="E10" s="40" t="s">
        <v>10</v>
      </c>
      <c r="F10" s="41" t="s">
        <v>353</v>
      </c>
      <c r="G10" s="41" t="s">
        <v>347</v>
      </c>
      <c r="H10" s="41" t="s">
        <v>338</v>
      </c>
    </row>
    <row r="11" spans="1:8" ht="229.5" x14ac:dyDescent="0.25">
      <c r="A11" s="39">
        <f t="shared" si="0"/>
        <v>8</v>
      </c>
      <c r="B11" s="40" t="s">
        <v>10</v>
      </c>
      <c r="C11" s="40" t="s">
        <v>10</v>
      </c>
      <c r="D11" s="40" t="s">
        <v>354</v>
      </c>
      <c r="E11" s="40" t="s">
        <v>10</v>
      </c>
      <c r="F11" s="41" t="s">
        <v>355</v>
      </c>
      <c r="G11" s="41" t="s">
        <v>347</v>
      </c>
      <c r="H11" s="41" t="s">
        <v>338</v>
      </c>
    </row>
    <row r="12" spans="1:8" ht="51" x14ac:dyDescent="0.25">
      <c r="A12" s="39">
        <f t="shared" si="0"/>
        <v>9</v>
      </c>
      <c r="B12" s="40" t="s">
        <v>10</v>
      </c>
      <c r="C12" s="40" t="s">
        <v>10</v>
      </c>
      <c r="D12" s="40" t="s">
        <v>356</v>
      </c>
      <c r="E12" s="40" t="s">
        <v>10</v>
      </c>
      <c r="F12" s="41" t="s">
        <v>357</v>
      </c>
      <c r="G12" s="41" t="s">
        <v>347</v>
      </c>
      <c r="H12" s="41" t="s">
        <v>338</v>
      </c>
    </row>
    <row r="13" spans="1:8" ht="102" x14ac:dyDescent="0.25">
      <c r="A13" s="39">
        <f t="shared" si="0"/>
        <v>10</v>
      </c>
      <c r="B13" s="40" t="s">
        <v>10</v>
      </c>
      <c r="C13" s="40" t="s">
        <v>10</v>
      </c>
      <c r="D13" s="40" t="s">
        <v>358</v>
      </c>
      <c r="E13" s="32" t="s">
        <v>10</v>
      </c>
      <c r="F13" s="42" t="s">
        <v>359</v>
      </c>
      <c r="G13" s="41" t="s">
        <v>347</v>
      </c>
      <c r="H13" s="41" t="s">
        <v>338</v>
      </c>
    </row>
    <row r="14" spans="1:8" ht="165.75" x14ac:dyDescent="0.25">
      <c r="A14" s="39">
        <f t="shared" si="0"/>
        <v>11</v>
      </c>
      <c r="B14" s="40" t="s">
        <v>333</v>
      </c>
      <c r="C14" s="40" t="s">
        <v>334</v>
      </c>
      <c r="D14" s="40" t="s">
        <v>360</v>
      </c>
      <c r="E14" s="40" t="s">
        <v>361</v>
      </c>
      <c r="F14" s="41" t="s">
        <v>362</v>
      </c>
      <c r="G14" s="41" t="s">
        <v>363</v>
      </c>
      <c r="H14" s="41" t="s">
        <v>364</v>
      </c>
    </row>
    <row r="15" spans="1:8" ht="25.5" x14ac:dyDescent="0.25">
      <c r="A15" s="39">
        <f t="shared" si="0"/>
        <v>12</v>
      </c>
      <c r="B15" s="40" t="s">
        <v>10</v>
      </c>
      <c r="C15" s="40" t="s">
        <v>10</v>
      </c>
      <c r="D15" s="40" t="s">
        <v>365</v>
      </c>
      <c r="E15" s="40" t="s">
        <v>10</v>
      </c>
      <c r="F15" s="41" t="s">
        <v>366</v>
      </c>
      <c r="G15" s="41" t="s">
        <v>347</v>
      </c>
      <c r="H15" s="41" t="s">
        <v>338</v>
      </c>
    </row>
    <row r="16" spans="1:8" ht="63.75" x14ac:dyDescent="0.25">
      <c r="A16" s="39">
        <f t="shared" si="0"/>
        <v>13</v>
      </c>
      <c r="B16" s="40" t="s">
        <v>10</v>
      </c>
      <c r="C16" s="40" t="s">
        <v>10</v>
      </c>
      <c r="D16" s="40" t="s">
        <v>367</v>
      </c>
      <c r="E16" s="40" t="s">
        <v>10</v>
      </c>
      <c r="F16" s="41" t="s">
        <v>368</v>
      </c>
      <c r="G16" s="41" t="s">
        <v>347</v>
      </c>
      <c r="H16" s="41" t="s">
        <v>338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214A3-85F7-4E8D-9478-9F72486C84E0}">
  <dimension ref="A1:H19"/>
  <sheetViews>
    <sheetView showGridLines="0" tabSelected="1" zoomScaleNormal="100" workbookViewId="0">
      <pane xSplit="4" ySplit="3" topLeftCell="E4" activePane="bottomRight" state="frozen"/>
      <selection pane="topRight" activeCell="E1" sqref="E1"/>
      <selection pane="bottomLeft" activeCell="A4" sqref="A4"/>
      <selection pane="bottomRight"/>
    </sheetView>
  </sheetViews>
  <sheetFormatPr defaultColWidth="9.140625" defaultRowHeight="12.75" x14ac:dyDescent="0.25"/>
  <cols>
    <col min="1" max="1" width="11.42578125" style="33" customWidth="1"/>
    <col min="2" max="2" width="15.7109375" style="31" customWidth="1"/>
    <col min="3" max="3" width="34.7109375" style="32" customWidth="1"/>
    <col min="4" max="5" width="15.7109375" style="32" customWidth="1"/>
    <col min="6" max="6" width="102" style="31" bestFit="1" customWidth="1"/>
    <col min="7" max="8" width="100.7109375" style="31" customWidth="1"/>
    <col min="9" max="16384" width="9.140625" style="33"/>
  </cols>
  <sheetData>
    <row r="1" spans="1:8" x14ac:dyDescent="0.25">
      <c r="A1" s="30" t="s">
        <v>0</v>
      </c>
    </row>
    <row r="2" spans="1:8" s="37" customFormat="1" x14ac:dyDescent="0.25">
      <c r="A2" s="34" t="s">
        <v>418</v>
      </c>
      <c r="B2" s="35"/>
      <c r="C2" s="36"/>
      <c r="D2" s="36"/>
      <c r="E2" s="36"/>
      <c r="F2" s="35"/>
      <c r="G2" s="35"/>
      <c r="H2" s="35"/>
    </row>
    <row r="3" spans="1:8" s="31" customFormat="1" ht="25.5" x14ac:dyDescent="0.25">
      <c r="A3" s="38" t="s">
        <v>275</v>
      </c>
      <c r="B3" s="38" t="s">
        <v>276</v>
      </c>
      <c r="C3" s="38" t="s">
        <v>277</v>
      </c>
      <c r="D3" s="38" t="s">
        <v>5</v>
      </c>
      <c r="E3" s="38" t="s">
        <v>369</v>
      </c>
      <c r="F3" s="38" t="s">
        <v>279</v>
      </c>
      <c r="G3" s="38" t="s">
        <v>7</v>
      </c>
      <c r="H3" s="38" t="s">
        <v>8</v>
      </c>
    </row>
    <row r="4" spans="1:8" ht="63.75" x14ac:dyDescent="0.25">
      <c r="A4" s="39">
        <v>1</v>
      </c>
      <c r="B4" s="40" t="s">
        <v>10</v>
      </c>
      <c r="C4" s="40" t="s">
        <v>10</v>
      </c>
      <c r="D4" s="40" t="s">
        <v>370</v>
      </c>
      <c r="E4" s="40" t="s">
        <v>371</v>
      </c>
      <c r="F4" s="41" t="s">
        <v>372</v>
      </c>
      <c r="G4" s="41" t="s">
        <v>373</v>
      </c>
      <c r="H4" s="41" t="s">
        <v>10</v>
      </c>
    </row>
    <row r="5" spans="1:8" ht="76.5" x14ac:dyDescent="0.25">
      <c r="A5" s="39">
        <f>A4+1</f>
        <v>2</v>
      </c>
      <c r="B5" s="40" t="s">
        <v>374</v>
      </c>
      <c r="C5" s="40" t="s">
        <v>375</v>
      </c>
      <c r="D5" s="40" t="s">
        <v>376</v>
      </c>
      <c r="E5" s="40" t="s">
        <v>377</v>
      </c>
      <c r="F5" s="41" t="s">
        <v>378</v>
      </c>
      <c r="G5" s="41" t="s">
        <v>10</v>
      </c>
      <c r="H5" s="41" t="s">
        <v>379</v>
      </c>
    </row>
    <row r="6" spans="1:8" ht="63.75" x14ac:dyDescent="0.25">
      <c r="A6" s="39">
        <f t="shared" ref="A6:A19" si="0">A5+1</f>
        <v>3</v>
      </c>
      <c r="B6" s="40" t="s">
        <v>374</v>
      </c>
      <c r="C6" s="40" t="s">
        <v>375</v>
      </c>
      <c r="D6" s="40" t="s">
        <v>126</v>
      </c>
      <c r="E6" s="40" t="s">
        <v>380</v>
      </c>
      <c r="F6" s="41" t="s">
        <v>381</v>
      </c>
      <c r="G6" s="41" t="s">
        <v>344</v>
      </c>
      <c r="H6" s="41" t="s">
        <v>413</v>
      </c>
    </row>
    <row r="7" spans="1:8" ht="76.5" x14ac:dyDescent="0.25">
      <c r="A7" s="39">
        <f t="shared" si="0"/>
        <v>4</v>
      </c>
      <c r="B7" s="40" t="s">
        <v>382</v>
      </c>
      <c r="C7" s="40" t="s">
        <v>383</v>
      </c>
      <c r="D7" s="40" t="s">
        <v>61</v>
      </c>
      <c r="E7" s="40" t="s">
        <v>384</v>
      </c>
      <c r="F7" s="41" t="s">
        <v>385</v>
      </c>
      <c r="G7" s="41" t="s">
        <v>10</v>
      </c>
      <c r="H7" s="41" t="s">
        <v>386</v>
      </c>
    </row>
    <row r="8" spans="1:8" ht="89.65" customHeight="1" x14ac:dyDescent="0.25">
      <c r="A8" s="39">
        <f>A7+1</f>
        <v>5</v>
      </c>
      <c r="B8" s="40" t="s">
        <v>10</v>
      </c>
      <c r="C8" s="40" t="s">
        <v>10</v>
      </c>
      <c r="D8" s="40" t="s">
        <v>317</v>
      </c>
      <c r="E8" s="40" t="s">
        <v>384</v>
      </c>
      <c r="F8" s="41" t="s">
        <v>415</v>
      </c>
      <c r="G8" s="41" t="s">
        <v>419</v>
      </c>
      <c r="H8" s="41" t="s">
        <v>10</v>
      </c>
    </row>
    <row r="9" spans="1:8" ht="137.1" customHeight="1" x14ac:dyDescent="0.25">
      <c r="A9" s="39">
        <f t="shared" si="0"/>
        <v>6</v>
      </c>
      <c r="B9" s="40" t="s">
        <v>10</v>
      </c>
      <c r="C9" s="40" t="s">
        <v>10</v>
      </c>
      <c r="D9" s="40" t="s">
        <v>76</v>
      </c>
      <c r="E9" s="40" t="s">
        <v>387</v>
      </c>
      <c r="F9" s="41" t="s">
        <v>388</v>
      </c>
      <c r="G9" s="41" t="s">
        <v>417</v>
      </c>
      <c r="H9" s="41" t="s">
        <v>10</v>
      </c>
    </row>
    <row r="10" spans="1:8" ht="114.75" x14ac:dyDescent="0.25">
      <c r="A10" s="39">
        <f t="shared" si="0"/>
        <v>7</v>
      </c>
      <c r="B10" s="40" t="s">
        <v>10</v>
      </c>
      <c r="C10" s="40" t="s">
        <v>10</v>
      </c>
      <c r="D10" s="40" t="s">
        <v>76</v>
      </c>
      <c r="E10" s="40" t="s">
        <v>387</v>
      </c>
      <c r="F10" s="41" t="s">
        <v>416</v>
      </c>
      <c r="G10" s="41" t="s">
        <v>417</v>
      </c>
      <c r="H10" s="41" t="s">
        <v>10</v>
      </c>
    </row>
    <row r="11" spans="1:8" ht="51" x14ac:dyDescent="0.25">
      <c r="A11" s="39">
        <f t="shared" si="0"/>
        <v>8</v>
      </c>
      <c r="B11" s="40" t="s">
        <v>389</v>
      </c>
      <c r="C11" s="40" t="s">
        <v>390</v>
      </c>
      <c r="D11" s="40" t="s">
        <v>391</v>
      </c>
      <c r="E11" s="40" t="s">
        <v>392</v>
      </c>
      <c r="F11" s="41" t="s">
        <v>393</v>
      </c>
      <c r="G11" s="41" t="s">
        <v>394</v>
      </c>
      <c r="H11" s="41" t="s">
        <v>395</v>
      </c>
    </row>
    <row r="12" spans="1:8" ht="51" x14ac:dyDescent="0.25">
      <c r="A12" s="39">
        <f t="shared" si="0"/>
        <v>9</v>
      </c>
      <c r="B12" s="40" t="s">
        <v>396</v>
      </c>
      <c r="C12" s="40" t="s">
        <v>397</v>
      </c>
      <c r="D12" s="40" t="s">
        <v>391</v>
      </c>
      <c r="E12" s="40" t="s">
        <v>392</v>
      </c>
      <c r="F12" s="41" t="s">
        <v>398</v>
      </c>
      <c r="G12" s="41" t="s">
        <v>394</v>
      </c>
      <c r="H12" s="41" t="s">
        <v>395</v>
      </c>
    </row>
    <row r="13" spans="1:8" ht="51" x14ac:dyDescent="0.25">
      <c r="A13" s="39">
        <f t="shared" si="0"/>
        <v>10</v>
      </c>
      <c r="B13" s="40" t="s">
        <v>399</v>
      </c>
      <c r="C13" s="40" t="s">
        <v>400</v>
      </c>
      <c r="D13" s="40" t="s">
        <v>391</v>
      </c>
      <c r="E13" s="40" t="s">
        <v>392</v>
      </c>
      <c r="F13" s="42" t="s">
        <v>401</v>
      </c>
      <c r="G13" s="41" t="s">
        <v>394</v>
      </c>
      <c r="H13" s="41" t="s">
        <v>395</v>
      </c>
    </row>
    <row r="14" spans="1:8" ht="51" x14ac:dyDescent="0.25">
      <c r="A14" s="39">
        <f t="shared" si="0"/>
        <v>11</v>
      </c>
      <c r="B14" s="40" t="s">
        <v>374</v>
      </c>
      <c r="C14" s="40" t="s">
        <v>375</v>
      </c>
      <c r="D14" s="40" t="s">
        <v>391</v>
      </c>
      <c r="E14" s="40" t="s">
        <v>392</v>
      </c>
      <c r="F14" s="41" t="s">
        <v>402</v>
      </c>
      <c r="G14" s="41" t="s">
        <v>394</v>
      </c>
      <c r="H14" s="41" t="s">
        <v>403</v>
      </c>
    </row>
    <row r="15" spans="1:8" ht="51" x14ac:dyDescent="0.25">
      <c r="A15" s="39">
        <f t="shared" si="0"/>
        <v>12</v>
      </c>
      <c r="B15" s="40" t="s">
        <v>404</v>
      </c>
      <c r="C15" s="40" t="s">
        <v>405</v>
      </c>
      <c r="D15" s="40" t="s">
        <v>391</v>
      </c>
      <c r="E15" s="40" t="s">
        <v>392</v>
      </c>
      <c r="F15" s="41" t="s">
        <v>406</v>
      </c>
      <c r="G15" s="41" t="s">
        <v>394</v>
      </c>
      <c r="H15" s="41" t="s">
        <v>395</v>
      </c>
    </row>
    <row r="16" spans="1:8" ht="51" x14ac:dyDescent="0.25">
      <c r="A16" s="39">
        <f t="shared" si="0"/>
        <v>13</v>
      </c>
      <c r="B16" s="40" t="s">
        <v>407</v>
      </c>
      <c r="C16" s="40" t="s">
        <v>408</v>
      </c>
      <c r="D16" s="40" t="s">
        <v>391</v>
      </c>
      <c r="E16" s="40" t="s">
        <v>392</v>
      </c>
      <c r="F16" s="41" t="s">
        <v>398</v>
      </c>
      <c r="G16" s="41" t="s">
        <v>394</v>
      </c>
      <c r="H16" s="41" t="s">
        <v>395</v>
      </c>
    </row>
    <row r="17" spans="1:8" ht="38.25" x14ac:dyDescent="0.25">
      <c r="A17" s="39">
        <f t="shared" si="0"/>
        <v>14</v>
      </c>
      <c r="B17" s="40" t="s">
        <v>382</v>
      </c>
      <c r="C17" s="40" t="s">
        <v>383</v>
      </c>
      <c r="D17" s="40" t="s">
        <v>61</v>
      </c>
      <c r="E17" s="40" t="s">
        <v>409</v>
      </c>
      <c r="F17" s="41" t="s">
        <v>410</v>
      </c>
      <c r="G17" s="41" t="s">
        <v>344</v>
      </c>
      <c r="H17" s="41" t="s">
        <v>395</v>
      </c>
    </row>
    <row r="18" spans="1:8" ht="38.25" x14ac:dyDescent="0.25">
      <c r="A18" s="39">
        <f t="shared" si="0"/>
        <v>15</v>
      </c>
      <c r="B18" s="40" t="s">
        <v>399</v>
      </c>
      <c r="C18" s="40" t="s">
        <v>400</v>
      </c>
      <c r="D18" s="40" t="s">
        <v>61</v>
      </c>
      <c r="E18" s="40" t="s">
        <v>409</v>
      </c>
      <c r="F18" s="41" t="s">
        <v>411</v>
      </c>
      <c r="G18" s="41" t="s">
        <v>344</v>
      </c>
      <c r="H18" s="41" t="s">
        <v>395</v>
      </c>
    </row>
    <row r="19" spans="1:8" ht="38.25" x14ac:dyDescent="0.25">
      <c r="A19" s="39">
        <f t="shared" si="0"/>
        <v>16</v>
      </c>
      <c r="B19" s="40" t="s">
        <v>374</v>
      </c>
      <c r="C19" s="40" t="s">
        <v>375</v>
      </c>
      <c r="D19" s="40" t="s">
        <v>61</v>
      </c>
      <c r="E19" s="40" t="s">
        <v>409</v>
      </c>
      <c r="F19" s="41" t="s">
        <v>412</v>
      </c>
      <c r="G19" s="41" t="s">
        <v>344</v>
      </c>
      <c r="H19" s="41" t="s">
        <v>414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0667598091AA47BE7A124FA01F9F08" ma:contentTypeVersion="18" ma:contentTypeDescription="Create a new document." ma:contentTypeScope="" ma:versionID="b32533f77a4111ec9718123df16c1723">
  <xsd:schema xmlns:xsd="http://www.w3.org/2001/XMLSchema" xmlns:xs="http://www.w3.org/2001/XMLSchema" xmlns:p="http://schemas.microsoft.com/office/2006/metadata/properties" xmlns:ns2="22dcf792-9b51-4f16-aad5-92677d536289" xmlns:ns3="f5e4c7df-55c7-49a4-9d56-9af27d5a5a79" targetNamespace="http://schemas.microsoft.com/office/2006/metadata/properties" ma:root="true" ma:fieldsID="ac23628dbc487720e56031f7db4529db" ns2:_="" ns3:_="">
    <xsd:import namespace="22dcf792-9b51-4f16-aad5-92677d536289"/>
    <xsd:import namespace="f5e4c7df-55c7-49a4-9d56-9af27d5a5a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DateTaken" minOccurs="0"/>
                <xsd:element ref="ns3:MediaLengthInSecond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cf792-9b51-4f16-aad5-92677d53628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431fee2-6110-4596-a53d-ddaa1ab9f0d0}" ma:internalName="TaxCatchAll" ma:showField="CatchAllData" ma:web="22dcf792-9b51-4f16-aad5-92677d53628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5e4c7df-55c7-49a4-9d56-9af27d5a5a7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ef12387-d554-4121-81ff-c2ce0ebf4af0"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2dcf792-9b51-4f16-aad5-92677d536289" xsi:nil="true"/>
    <lcf76f155ced4ddcb4097134ff3c332f xmlns="f5e4c7df-55c7-49a4-9d56-9af27d5a5a7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37AF16-A470-4CC6-9D0A-6578CDF73E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cf792-9b51-4f16-aad5-92677d536289"/>
    <ds:schemaRef ds:uri="f5e4c7df-55c7-49a4-9d56-9af27d5a5a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225158-B047-4E30-A3D8-D8F61BB86A93}">
  <ds:schemaRefs>
    <ds:schemaRef ds:uri="http://schemas.microsoft.com/office/2006/metadata/properties"/>
    <ds:schemaRef ds:uri="http://schemas.microsoft.com/office/infopath/2007/PartnerControls"/>
    <ds:schemaRef ds:uri="22dcf792-9b51-4f16-aad5-92677d536289"/>
    <ds:schemaRef ds:uri="f5e4c7df-55c7-49a4-9d56-9af27d5a5a79"/>
  </ds:schemaRefs>
</ds:datastoreItem>
</file>

<file path=customXml/itemProps3.xml><?xml version="1.0" encoding="utf-8"?>
<ds:datastoreItem xmlns:ds="http://schemas.openxmlformats.org/officeDocument/2006/customXml" ds:itemID="{19BFE9FF-59C1-4D0A-AA58-3D5AC79701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TIP FFYs 22-25 Comments</vt:lpstr>
      <vt:lpstr>TIP FFYs 22-25 Rev 3</vt:lpstr>
      <vt:lpstr>TIP FFYs 22-25 Rev 6</vt:lpstr>
      <vt:lpstr>TIP FFYs 22-25 Rev 11</vt:lpstr>
      <vt:lpstr>TIP FFYs 22-25 Rev 15</vt:lpstr>
      <vt:lpstr>TIP FFYs 22-25 Rev 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Cernohorsky</dc:creator>
  <cp:keywords/>
  <dc:description/>
  <cp:lastModifiedBy>Dallas Ige</cp:lastModifiedBy>
  <cp:revision/>
  <dcterms:created xsi:type="dcterms:W3CDTF">2022-01-31T23:03:20Z</dcterms:created>
  <dcterms:modified xsi:type="dcterms:W3CDTF">2024-02-28T00:12:31Z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0x010100620667598091AA47BE7A124FA01F9F08</vt:lpwstr>
  </property>
  <property fmtid="{D5CDD505-2E9C-101B-9397-08002B2CF9AE}" pid="3" name="MediaServiceImageTags">
    <vt:lpwstr/>
  </property>
</Properties>
</file>